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20B4A0C-1DD2-4DF3-B9F4-A195C535CED6}" xr6:coauthVersionLast="47" xr6:coauthVersionMax="47" xr10:uidLastSave="{00000000-0000-0000-0000-000000000000}"/>
  <bookViews>
    <workbookView xWindow="-120" yWindow="-120" windowWidth="29040" windowHeight="15840" xr2:uid="{EF5D09AE-59D2-4EBE-8525-AFC32F9039C2}"/>
  </bookViews>
  <sheets>
    <sheet name="B. DM SPCV CC cấp xã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4" i="1" l="1"/>
  <c r="M85" i="1"/>
  <c r="M87" i="1"/>
  <c r="M89" i="1"/>
  <c r="M77" i="1"/>
  <c r="M68" i="1"/>
  <c r="M70" i="1"/>
  <c r="M64" i="1"/>
  <c r="M53" i="1"/>
  <c r="M55" i="1"/>
  <c r="M35" i="1"/>
  <c r="M23" i="1"/>
  <c r="M27" i="1"/>
  <c r="M29" i="1"/>
  <c r="M15" i="1"/>
  <c r="K98" i="1"/>
  <c r="M98" i="1" s="1"/>
  <c r="K97" i="1"/>
  <c r="M97" i="1" s="1"/>
  <c r="K96" i="1"/>
  <c r="M96" i="1" s="1"/>
  <c r="K95" i="1"/>
  <c r="M95" i="1" s="1"/>
  <c r="K94" i="1"/>
  <c r="K93" i="1"/>
  <c r="M93" i="1" s="1"/>
  <c r="K92" i="1"/>
  <c r="M92" i="1" s="1"/>
  <c r="K89" i="1"/>
  <c r="K88" i="1"/>
  <c r="M88" i="1" s="1"/>
  <c r="K87" i="1"/>
  <c r="K86" i="1"/>
  <c r="M86" i="1" s="1"/>
  <c r="K84" i="1"/>
  <c r="M84" i="1" s="1"/>
  <c r="K83" i="1"/>
  <c r="M83" i="1" s="1"/>
  <c r="K82" i="1"/>
  <c r="M82" i="1" s="1"/>
  <c r="K81" i="1"/>
  <c r="M81" i="1" s="1"/>
  <c r="K79" i="1"/>
  <c r="M79" i="1" s="1"/>
  <c r="K78" i="1"/>
  <c r="M78" i="1" s="1"/>
  <c r="K77" i="1"/>
  <c r="K76" i="1"/>
  <c r="M76" i="1" s="1"/>
  <c r="K75" i="1"/>
  <c r="M75" i="1" s="1"/>
  <c r="K74" i="1"/>
  <c r="M74" i="1" s="1"/>
  <c r="K73" i="1"/>
  <c r="M73" i="1" s="1"/>
  <c r="K72" i="1"/>
  <c r="M72" i="1" s="1"/>
  <c r="K70" i="1"/>
  <c r="K69" i="1"/>
  <c r="M69" i="1" s="1"/>
  <c r="K68" i="1"/>
  <c r="K67" i="1"/>
  <c r="M67" i="1" s="1"/>
  <c r="K66" i="1"/>
  <c r="M66" i="1" s="1"/>
  <c r="K64" i="1"/>
  <c r="K63" i="1"/>
  <c r="M63" i="1" s="1"/>
  <c r="K62" i="1"/>
  <c r="M62" i="1" s="1"/>
  <c r="K61" i="1"/>
  <c r="M61" i="1" s="1"/>
  <c r="K60" i="1"/>
  <c r="M60" i="1" s="1"/>
  <c r="K59" i="1"/>
  <c r="M59" i="1" s="1"/>
  <c r="K58" i="1"/>
  <c r="M58" i="1" s="1"/>
  <c r="K56" i="1"/>
  <c r="M56" i="1" s="1"/>
  <c r="K55" i="1"/>
  <c r="K90" i="1"/>
  <c r="M90" i="1" s="1"/>
  <c r="K54" i="1"/>
  <c r="M54" i="1" s="1"/>
  <c r="K53" i="1"/>
  <c r="K52" i="1"/>
  <c r="M52" i="1" s="1"/>
  <c r="K51" i="1"/>
  <c r="M51" i="1" s="1"/>
  <c r="K50" i="1"/>
  <c r="M50" i="1" s="1"/>
  <c r="M49" i="1"/>
  <c r="K49" i="1"/>
  <c r="K47" i="1"/>
  <c r="M47" i="1" s="1"/>
  <c r="K46" i="1"/>
  <c r="M46" i="1" s="1"/>
  <c r="K45" i="1"/>
  <c r="M45" i="1" s="1"/>
  <c r="K44" i="1"/>
  <c r="M44" i="1" s="1"/>
  <c r="K43" i="1"/>
  <c r="M43" i="1" s="1"/>
  <c r="K42" i="1"/>
  <c r="M42" i="1" s="1"/>
  <c r="K41" i="1"/>
  <c r="M41" i="1" s="1"/>
  <c r="K40" i="1"/>
  <c r="M40" i="1" s="1"/>
  <c r="K38" i="1"/>
  <c r="M38" i="1" s="1"/>
  <c r="K37" i="1"/>
  <c r="M37" i="1" s="1"/>
  <c r="K36" i="1"/>
  <c r="M36" i="1" s="1"/>
  <c r="K35" i="1"/>
  <c r="K34" i="1"/>
  <c r="M34" i="1" s="1"/>
  <c r="K33" i="1"/>
  <c r="M33" i="1" s="1"/>
  <c r="K32" i="1"/>
  <c r="M32" i="1" s="1"/>
  <c r="M31" i="1"/>
  <c r="K31" i="1"/>
  <c r="K29" i="1"/>
  <c r="K28" i="1"/>
  <c r="M28" i="1" s="1"/>
  <c r="K27" i="1"/>
  <c r="K26" i="1"/>
  <c r="M26" i="1" s="1"/>
  <c r="K25" i="1"/>
  <c r="M25" i="1" s="1"/>
  <c r="K24" i="1"/>
  <c r="M24" i="1" s="1"/>
  <c r="K23" i="1"/>
  <c r="K22" i="1"/>
  <c r="M22" i="1" s="1"/>
  <c r="K21" i="1"/>
  <c r="M21" i="1" s="1"/>
  <c r="K20" i="1"/>
  <c r="M20" i="1" s="1"/>
  <c r="K18" i="1"/>
  <c r="M18" i="1" s="1"/>
  <c r="K17" i="1"/>
  <c r="M17" i="1" s="1"/>
  <c r="K16" i="1"/>
  <c r="M16" i="1" s="1"/>
  <c r="K15" i="1"/>
  <c r="K14" i="1"/>
  <c r="M14" i="1" s="1"/>
  <c r="K13" i="1"/>
  <c r="M13" i="1" s="1"/>
  <c r="K12" i="1"/>
  <c r="M12" i="1" s="1"/>
  <c r="K11" i="1"/>
  <c r="M11" i="1" s="1"/>
  <c r="K10" i="1"/>
  <c r="M10" i="1" s="1"/>
  <c r="K9" i="1"/>
  <c r="M9" i="1" s="1"/>
</calcChain>
</file>

<file path=xl/sharedStrings.xml><?xml version="1.0" encoding="utf-8"?>
<sst xmlns="http://schemas.openxmlformats.org/spreadsheetml/2006/main" count="351" uniqueCount="273">
  <si>
    <t>STT</t>
  </si>
  <si>
    <t>Nhiệm vụ / Nhóm nhiệm vụ</t>
  </si>
  <si>
    <t>Công việc chi tiết</t>
  </si>
  <si>
    <t>Sản phẩm đầu ra</t>
  </si>
  <si>
    <t>Phân nhóm</t>
  </si>
  <si>
    <t>Khung điểm tối đa</t>
  </si>
  <si>
    <t>Điểm tiêu chí 1: Mức độ khó</t>
  </si>
  <si>
    <t>Điểm tiêu chí 2: Thời gian hao phí</t>
  </si>
  <si>
    <t>Điểm tiêu chí 3: Phối hợp</t>
  </si>
  <si>
    <t>Điểm tiêu chí 4: Phạm vi áp dụng</t>
  </si>
  <si>
    <t>Điểm chấm</t>
  </si>
  <si>
    <t>Điểm đơn vị sản phẩm công việc chuẩn</t>
  </si>
  <si>
    <t>Hệ số quy đổi</t>
  </si>
  <si>
    <t>Ghi chú</t>
  </si>
  <si>
    <t>Soạn thảo văn bản hành chính đơn giản</t>
  </si>
  <si>
    <t>Soạn thảo văn bản</t>
  </si>
  <si>
    <t>Văn bản hành chính</t>
  </si>
  <si>
    <t>N1</t>
  </si>
  <si>
    <t>Đơn vị sản phẩm, công việc chuẩn</t>
  </si>
  <si>
    <t>LĨNH VỰC TƯ PHÁP, HỘ TỊCH</t>
  </si>
  <si>
    <t>Giấy khai sinh, Giấy chứng nhận kết hôn</t>
  </si>
  <si>
    <t>Tiếp nhận, kiểm tra hồ sơ, cập nhật phần mềm, in giấy tờ, trả kết quả.</t>
  </si>
  <si>
    <t>Giấy khai sinh; Giấy chứng nhận kết hôn</t>
  </si>
  <si>
    <t>Trích lục hộ tịch (khai tử, tình trạng hôn nhân...)</t>
  </si>
  <si>
    <t>Kiểm tra dữ liệu lịch sử trên phần mềm, in trích lục, trình lãnh đạo ký số.</t>
  </si>
  <si>
    <t>Bản trích lục khai tử/tình trạng hôn nhân</t>
  </si>
  <si>
    <t>Bản sao chứng thực chữ ký, chứng thực bản sao từ bản chính</t>
  </si>
  <si>
    <t>Đối chiếu bản chính, quét hồ sơ (scan), đóng dấu hoặc ký số chứng thực điện tử.</t>
  </si>
  <si>
    <t>Bản sao chứng thực giấy/điện tử hợp lệ</t>
  </si>
  <si>
    <t>Văn bản chứng thực hợp đồng, giao dịch, di chúc</t>
  </si>
  <si>
    <t>Thẩm định năng lực hành vi, nội dung hợp đồng, lập sổ theo dõi chứng thực.</t>
  </si>
  <si>
    <t>Văn bản chứng thực hợp đồng, di chúc</t>
  </si>
  <si>
    <t>N2</t>
  </si>
  <si>
    <t>Quyết định thay đổi, cải chính, bổ sung hộ tịch</t>
  </si>
  <si>
    <t>Thẩm tra nguồn gốc hồ sơ gốc, xác minh thông tin sai lệch, lập tờ trình xử lý.</t>
  </si>
  <si>
    <t>Quyết định thay đổi, cải chính hộ tịch</t>
  </si>
  <si>
    <t>N3</t>
  </si>
  <si>
    <t>Văn bản thẩm định hồ sơ xử phạt vi phạm hành chính</t>
  </si>
  <si>
    <t>Kiểm tra tính pháp lý, thời hạn, căn cứ áp dụng sai phạm của các ngành chuyển đến.</t>
  </si>
  <si>
    <t>Biên bản hòa giải thành/không thành về tranh chấp dân sự</t>
  </si>
  <si>
    <t>Tiếp nhận đơn, phối hợp tổ hòa giải xác minh hiện trường, tổ chức phiên đối thoại.</t>
  </si>
  <si>
    <t>Biên bản hòa giải thành hoặc không thành</t>
  </si>
  <si>
    <t>Báo cáo rà soát, hệ thống hóa văn bản quy phạm pháp luật</t>
  </si>
  <si>
    <t>Theo dõi, đối chiếu các văn bản của địa phương với quy định pháp luật mới ban hành.</t>
  </si>
  <si>
    <t>Báo cáo rà soát, hệ thống hóa văn bản</t>
  </si>
  <si>
    <t>Kế hoạch/Báo cáo công tác phổ biến, giáo dục pháp luật</t>
  </si>
  <si>
    <t>Kế hoạch/Báo cáo công tác phổ biến pháp luật</t>
  </si>
  <si>
    <t>Hồ sơ đề nghị công nhận xã đạt chuẩn tiếp cận pháp luật</t>
  </si>
  <si>
    <t>Tổng hợp tài liệu, chấm điểm 5 tiêu chí tiếp cận pháp luật, lập hồ sơ</t>
  </si>
  <si>
    <t>Hồ sơ đề nghị công nhận xã đạt chuẩn TCPL</t>
  </si>
  <si>
    <t>LĨNH VỰC ĐỊA CHÍNH, XÂY DỰNG, ĐÔ THỊ VÀ MÔI TRƯỜNG</t>
  </si>
  <si>
    <t>Cập nhật biến động đất đai</t>
  </si>
  <si>
    <t>Kiểm tra hồ sơ chuyển nhượng, tặng cho, cập nhật thay đổi vào sổ mục kê.</t>
  </si>
  <si>
    <t>Sổ theo dõi tình hình biến động đất đai</t>
  </si>
  <si>
    <t>Cấp phép xây dựng</t>
  </si>
  <si>
    <t>Tiếp nhận bản vẽ, kiểm tra mật độ xây dựng, quy hoạch nông thôn mới/đô thị.</t>
  </si>
  <si>
    <t>Giấy phép xây dựng nhà ở riêng lẻ</t>
  </si>
  <si>
    <t>Giám sát trật tự xây dựng</t>
  </si>
  <si>
    <t>Tuần tra địa bàn, đo đạc hiện trạng công trình, đối chiếu nội dung giấy phép.</t>
  </si>
  <si>
    <t>Biên bản kiểm tra trật tự xây dựng</t>
  </si>
  <si>
    <t>Giải quyết tranh chấp đất đai</t>
  </si>
  <si>
    <t>Thụ lý đơn khiếu nại, tổ chức đo đạc ranh giới thực địa, tổ chức hội nghị hòa giải.</t>
  </si>
  <si>
    <t>Biên bản hòa giải tranh chấp đất đai</t>
  </si>
  <si>
    <t>N4</t>
  </si>
  <si>
    <t>Phòng chống thiên tai</t>
  </si>
  <si>
    <t>Xây dựng phương án ứng phó bão lũ, trực ban, tổng hợp thiệt hại vật chất.</t>
  </si>
  <si>
    <t>Quản lý bản đồ địa chính</t>
  </si>
  <si>
    <t>Đối chiếu hiện trạng đất đai ngoài thực địa với hệ thống bản đồ số của xã.</t>
  </si>
  <si>
    <t>Hồ sơ kỹ thuật đo đạc bản đồ địa chính</t>
  </si>
  <si>
    <t>Xác minh nguồn gốc đất</t>
  </si>
  <si>
    <t>Kiểm tra hồ sơ lưu trữ qua các thời kỳ, lấy phiếu ý kiến khu dân cư về đất ở.</t>
  </si>
  <si>
    <t>Văn bản xác minh nguồn gốc đất đai</t>
  </si>
  <si>
    <t>Thẩm định tính hợp lệ của hồ sơ, lập tờ trình chuyển Văn phòng đăng ký đất đai.</t>
  </si>
  <si>
    <t>Xử lý vi phạm trật tự xây dựng</t>
  </si>
  <si>
    <t>Lập hồ sơ vi phạm, dự thảo quyết định đình chỉ, xây dựng phương án cưỡng chế.</t>
  </si>
  <si>
    <t>Hồ sơ cưỡng chế công trình vi phạm</t>
  </si>
  <si>
    <t>Quản lý môi trường địa bàn</t>
  </si>
  <si>
    <t>Kiểm tra công tác xả thải của các hộ kinh doanh, lập phương án thu gom rác thải.</t>
  </si>
  <si>
    <t>Báo cáo hiện trạng bảo vệ môi trường xã</t>
  </si>
  <si>
    <t>LĨNH VỰC TÀI CHÍNH KẾ TOÁN</t>
  </si>
  <si>
    <t>Chi trả lương, bảo hiểm</t>
  </si>
  <si>
    <t>Lập bảng kê hệ số lương, phụ cấp công chức và người hoạt động không chuyên trách.</t>
  </si>
  <si>
    <t>Bảng thanh toán lương, phụ cấp tháng</t>
  </si>
  <si>
    <t>Thực hiện thu chi ngân sách</t>
  </si>
  <si>
    <t>Kiểm tra tính hợp pháp của hóa đơn, lập phiếu thu, chi, ủy nhiệm chi qua Kho bạc.</t>
  </si>
  <si>
    <t>Chứng từ thu, chi ngân sách hoàn chỉnh</t>
  </si>
  <si>
    <t>Quản lý tài sản công</t>
  </si>
  <si>
    <t>Cập nhật danh mục bàn giao, mua sắm máy móc thiết bị, tính hao mòn tài sản công.</t>
  </si>
  <si>
    <t>Thẻ tài sản công, sổ chi tiết tài sản</t>
  </si>
  <si>
    <t>Mở sổ sách kế toán</t>
  </si>
  <si>
    <t>Nhập liệu toàn bộ chứng từ phát sinh vào phần mềm kế toán, khóa sổ cuối kỳ.</t>
  </si>
  <si>
    <t>Sổ cái, sổ chi tiết tài khoản quý</t>
  </si>
  <si>
    <t>Kiểm kê tài sản định kỳ</t>
  </si>
  <si>
    <t>Phối hợp với Hội đồng kiểm kê thực hiện đo đạc, đánh giá lại giá trị cơ sở vật chất.</t>
  </si>
  <si>
    <t>Biên bản kiểm kê tài sản công năm</t>
  </si>
  <si>
    <t>Báo cáo thực hiện ngân sách</t>
  </si>
  <si>
    <t>Đối chiếu số liệu với Kho bạc Nhà nước, phân tích tình hình tăng giảm nguồn thu.</t>
  </si>
  <si>
    <t>Báo cáo tài chính quý của UBND xã</t>
  </si>
  <si>
    <t>Xây dựng dự toán ngân sách</t>
  </si>
  <si>
    <t>Tổng hợp nhu cầu kinh phí hoạt động năm sau của các ngành, đoàn thể trực thuộc.</t>
  </si>
  <si>
    <t>Tờ trình và dự thảo Quyết định dự toán</t>
  </si>
  <si>
    <t>Quyết toán ngân sách nhà nước</t>
  </si>
  <si>
    <t>Tổng hợp toàn bộ chứng từ thu chi năm, giải trình số liệu phục vụ thẩm tra</t>
  </si>
  <si>
    <t>Báo cáo quyết toán ngân sách xã năm</t>
  </si>
  <si>
    <t>LĨNH VỰC VĂN PHÒNG THỐNG KÊ</t>
  </si>
  <si>
    <t>Tiếp nhận hồ sơ Một cửa</t>
  </si>
  <si>
    <t>Kiểm tra thành phần hồ sơ của công dân, viết phiếu hẹn, luân chuyển cho các ngành.</t>
  </si>
  <si>
    <t>Tham mưu lịch công tác</t>
  </si>
  <si>
    <t>Tổng hợp nội dung đăng ký họp của Thường trực Đảng ủy, HĐND, UBND để xếp lịch.</t>
  </si>
  <si>
    <t>Lịch công tác tuần/tháng của UBND</t>
  </si>
  <si>
    <t>Ban hành thông báo kết luận</t>
  </si>
  <si>
    <t>Theo dõi nội dung, ghi biên bản các cuộc họp giao ban của Lãnh đạo, soạn văn bản chỉ đạo.</t>
  </si>
  <si>
    <t>Thông báo kết luận cuộc họp của Lãnh đạo</t>
  </si>
  <si>
    <t>Chỉnh lý tài liệu lưu trữ</t>
  </si>
  <si>
    <t>Thu thập hồ sơ hết giá trị hiện hành, lập danh mục phân loại, đưa vào kho lưu trữ.</t>
  </si>
  <si>
    <t>Mục lục hồ sơ tài liệu nộp lưu cơ quan</t>
  </si>
  <si>
    <t>Tham mưu cải cách hành chính</t>
  </si>
  <si>
    <t>Theo dõi tỷ lệ hồ sơ quá hạn, rà soát cắt giảm thủ tục hành chính, cập nhật ISO.</t>
  </si>
  <si>
    <t>Điều tra, báo cáo thống kê</t>
  </si>
  <si>
    <t>Thu thập thông tin diện tích, cây trồng, dân số từ các thôn để tổng hợp chỉ tiêu.</t>
  </si>
  <si>
    <t>Thu thập số liệu chuyên ngành của 6 chức danh, tổng hợp thành báo cáo toàn diện của xã.</t>
  </si>
  <si>
    <t>Soạn thảo báo cáo tổng kết năm</t>
  </si>
  <si>
    <t>Phân tích kết quả thực hiện các chỉ tiêu Nghị định giao, dự thảo phương hướng năm sau.</t>
  </si>
  <si>
    <t>LĨNH VỰC VĂN HÓA XÃ HỘI</t>
  </si>
  <si>
    <t>Vận hành trạm truyền thanh</t>
  </si>
  <si>
    <t>Biên tập tin tức địa phương, tiếp âm đài cấp trên, phát thanh thông báo khẩn cấp.</t>
  </si>
  <si>
    <t>Bản tin phát thanh hàng ngày của xã</t>
  </si>
  <si>
    <t>Chi trả chế độ an sinh</t>
  </si>
  <si>
    <t>Danh sách ký nhận trợ cấp chính sách</t>
  </si>
  <si>
    <t>Thụ lý hồ sơ bảo trợ xã hội</t>
  </si>
  <si>
    <t>Tiếp nhận đơn xin hưởng trợ cấp của người già/tàn tật, lập hồ sơ đề nghị phê duyệt.</t>
  </si>
  <si>
    <t>Hồ sơ đề nghị hưởng trợ cấp xã hội mới</t>
  </si>
  <si>
    <t>Kiểm tra an toàn thực phẩm</t>
  </si>
  <si>
    <t>Phối hợp với Trạm y tế kiểm tra giấy phép, điều kiện vệ sinh của các quán ăn, hộ kinh doanh.</t>
  </si>
  <si>
    <t>Biên bản kiểm tra an toàn thực phẩm</t>
  </si>
  <si>
    <t>Tổ chức phong trào văn thể</t>
  </si>
  <si>
    <t>Xây dựng điều lệ giải, chuẩn bị khánh tiết, âm thanh, điều hành các hoạt động văn nghệ.</t>
  </si>
  <si>
    <t>Kế hoạch tổ chức giải thể thao, văn nghệ</t>
  </si>
  <si>
    <t>Bình xét danh hiệu văn hóa</t>
  </si>
  <si>
    <t>Hướng dẫn ban vận động thôn họp dân chấm điểm, tổng hợp danh sách đề nghị công nhận.</t>
  </si>
  <si>
    <t>Quyết định/Hồ sơ công nhận Làng văn hóa</t>
  </si>
  <si>
    <t>Điều tra hộ nghèo, cận nghèo</t>
  </si>
  <si>
    <t>Tổ chức điều tra phiếu chấm điểm tài sản hộ gia đình, lập danh sách phân loại cuối năm.</t>
  </si>
  <si>
    <t>Bộ dữ liệu rà soát hộ nghèo năm của xã</t>
  </si>
  <si>
    <t>Quản lý học tập cộng đồng</t>
  </si>
  <si>
    <t>Theo dõi các lớp tập huấn kỹ thuật, hoạt động phổ cập giáo dục của các nhà trường.</t>
  </si>
  <si>
    <t>Quản lý di tích lịch sử</t>
  </si>
  <si>
    <t>Kiểm tra hiện trạng chống xuống cấp, quản lý hòm công đức, phối hợp tổ chức lễ hội.</t>
  </si>
  <si>
    <t>Hồ sơ quản lý, phương án bảo tồn di tích</t>
  </si>
  <si>
    <t>LĨNH VỰC TỔ CHỨC CÁN BỘ - THI ĐUA KHEN THƯỞNG - NỘI VỤ</t>
  </si>
  <si>
    <t>Quản lý hồ sơ cán bộ</t>
  </si>
  <si>
    <t>Cập nhật hồ sơ lý lịch CBCC lên phần mềm.</t>
  </si>
  <si>
    <t>Cơ sở dữ liệu; Sổ theo dõi hồ sơ</t>
  </si>
  <si>
    <t>Hồ sơ nâng lương định kỳ</t>
  </si>
  <si>
    <t>Rà soát danh sách, lập tờ trình</t>
  </si>
  <si>
    <t>Tờ trình kèm Danh sách nâng lương</t>
  </si>
  <si>
    <t>Thi đua - Khen thưởng</t>
  </si>
  <si>
    <t>Hướng dẫn bình xét, tổng hợp, họp Hội đồng Thi đua xã.</t>
  </si>
  <si>
    <t>Quyết định khen thưởng của Chủ tịch xã</t>
  </si>
  <si>
    <t>Quy hoạch, bổ nhiệm cán bộ</t>
  </si>
  <si>
    <t>Tham mưu quy trình rà soát quy hoạch chức danh lãnh đạo.</t>
  </si>
  <si>
    <t>Tờ trình, Biên bản các bước quy trình</t>
  </si>
  <si>
    <t>Đánh giá, xếp loại CBCC</t>
  </si>
  <si>
    <t>Tổng hợp phiếu chấm điểm sản phẩm toàn cơ quan cấp xã.</t>
  </si>
  <si>
    <t>Quyết định phân loại chất lượng năm</t>
  </si>
  <si>
    <t>Kiểm tra công vụ cơ quan</t>
  </si>
  <si>
    <t>Kiểm tra việc chấp hành giờ giấc, tác phong làm việc.</t>
  </si>
  <si>
    <t>Biên bản kiểm tra, Thông báo, Báo cáo, ...</t>
  </si>
  <si>
    <t>Quản lý công tác Tôn giáo</t>
  </si>
  <si>
    <t>Tiếp nhận thông báo, giải quyết vụ việc phát sinh tôn giáo.</t>
  </si>
  <si>
    <t>Biên bản kiểm tra; Văn bản trả lời hoạt động</t>
  </si>
  <si>
    <t>LĨNH VỰC CHÍNH QUYỀN ĐỊA PHƯƠNG &amp; ĐỊA GIỚI HÀNH CHÍNH</t>
  </si>
  <si>
    <t>Tham mưu tổ chức kỳ họp Hội đồng nhân dân (HĐND) xã</t>
  </si>
  <si>
    <t>Chuẩn bị báo cáo, dự thảo nghị quyết, tài liệu, khánh tiết và cơ sở vật chất phục vụ kỳ họp định kỳ/chuyên đề của HĐND.</t>
  </si>
  <si>
    <t>Hồ sơ kỳ họp HĐND hoàn chỉnh (Nghị quyết, Biên bản kỳ họp)</t>
  </si>
  <si>
    <t>Phối hợp hoạt động Tiếp xúc cử tri của Đại biểu HĐND</t>
  </si>
  <si>
    <t>Xây dựng kế hoạch, thông báo thời gian, địa điểm, tổng hợp ý kiến, kiến nghị của cử tri tại các thôn trước và sau kỳ họp.</t>
  </si>
  <si>
    <t>Báo cáo tổng hợp ý kiến, kiến nghị của cử tri</t>
  </si>
  <si>
    <t>Hồ sơ phân loại đơn vị hành chính xã</t>
  </si>
  <si>
    <t>Thu thập số liệu về diện tích, dân số, quy mô kinh tế, lập hồ sơ đánh giá tiêu chuẩn phân loại xã (Loại I, II, III).</t>
  </si>
  <si>
    <t>Bộ hồ sơ đề nghị phân loại đơn vị hành chính xã</t>
  </si>
  <si>
    <t>Đề án sắp xếp, sáp nhập, chia tách thôn/tổ dân phố</t>
  </si>
  <si>
    <t>Khảo sát thực trạng, xây dựng tờ trình, đề án, tổ chức lấy ý kiến cử tri đại diện hộ gia đình tại khu dân cư về việc sáp nhập.</t>
  </si>
  <si>
    <t>Đề án sáp nhập/chia tách thôn kèm Biên bản lấy ý kiến cử tri</t>
  </si>
  <si>
    <t>Giải quyết tranh chấp địa giới hành chính</t>
  </si>
  <si>
    <t>Thẩm định tư liệu bản đồ 364, phối hợp kiểm tra thực địa đường địa giới hành chính, lập biên bản hòa giải tranh chấp vùng giáp ranh.</t>
  </si>
  <si>
    <t>Biên bản xác định đường địa giới hành chính giáp ranh</t>
  </si>
  <si>
    <t>LĨNH VỰC TỔ CHỨC BỘ MÁY HÀNH CHÍNH, SỰ NGHIỆP</t>
  </si>
  <si>
    <t>Xây dựng Quy chế làm việc của UBND xã</t>
  </si>
  <si>
    <t>Rà soát phân công nhiệm vụ của Chủ tịch, các Phó Chủ tịch và từng công chức; dự thảo văn bản điều hành nội bộ cơ quan.</t>
  </si>
  <si>
    <t>Quyết định ban hành Quy chế làm việc của UBND xã</t>
  </si>
  <si>
    <t>Thiết lập sơ đồ tổ chức bộ máy và vị trí việc làm</t>
  </si>
  <si>
    <t>Cập nhật bản mô tả công việc, khung năng lực của từng chức danh chuyên môn theo đề án vị trí việc làm được phê duyệt.</t>
  </si>
  <si>
    <t>Hồ sơ vị trí việc làm cơ quan (Bản mô tả và Khung năng lực)</t>
  </si>
  <si>
    <t>Quản lý tổ chức hội, quỹ xã hội, phi chính phủ</t>
  </si>
  <si>
    <t>Tiếp nhận hồ sơ, theo dõi tình hình tổ chức và hoạt động của các hội đặc thù (Hội Chữ thập đỏ, Hội Người cao tuổi, Hội Khuyến học...).</t>
  </si>
  <si>
    <t>Báo cáo tình hình tổ chức và hoạt động của các Hội cấp xã</t>
  </si>
  <si>
    <t>Phối hợp quản lý đơn vị sự nghiệp (Trường học, Y tế)</t>
  </si>
  <si>
    <t>Phối hợp kiểm tra cơ sở vật chất công, hỗ trợ công tác phân tuyến tuyển sinh đầu cấp, công tác an ninh trật tự tại trường học, trạm y tế.</t>
  </si>
  <si>
    <t>Biên bản phối hợp liên ngành/Văn bản chỉ đạo chuyên đề</t>
  </si>
  <si>
    <t>Kiện toàn ban chỉ đạo, tổ chức phối hợp liên ngành</t>
  </si>
  <si>
    <t>Dự thảo quyết định thành lập, thay thế thành viên các Ban chỉ đạo của xã (Ban chỉ đạo giảm nghèo, Đề án 06, chuyển đổi số...).</t>
  </si>
  <si>
    <t>Quyết định thành lập/kiện toàn Ban Chỉ đạo chuyên ngành</t>
  </si>
  <si>
    <t>Công tác Thanh niên, Dân vận</t>
  </si>
  <si>
    <t>Tham mưu kế hoạch thực hiện phong trào "Dân vận khéo".</t>
  </si>
  <si>
    <t>Kế hoạch/Báo cáo công tác Dân vận xã</t>
  </si>
  <si>
    <t>Quản lý hoạt động Thôn</t>
  </si>
  <si>
    <t>Tham mưu quy trình bầu cử Trưởng thôn, phê duyệt hương ước.</t>
  </si>
  <si>
    <t>Quyết định kết quả; Hương ước thôn được duyệt</t>
  </si>
  <si>
    <t>Địa giới hành chính</t>
  </si>
  <si>
    <t>Quản lý hồ sơ, bản đồ, kiểm tra hệ thống mốc giới xã.</t>
  </si>
  <si>
    <t>Bản đồ, biên bản kiểm tra mốc địa giới</t>
  </si>
  <si>
    <t>LĨNH VỰC KINH TẾ - CÔNG THƯƠNG - NÔNG THÔN MỚI</t>
  </si>
  <si>
    <t>Hướng dẫn thủ tục đăng ký lập mới tổ hợp tác sản xuất.</t>
  </si>
  <si>
    <t>Danh sách hộ kinh doanh; Báo cáo kinh tế</t>
  </si>
  <si>
    <t>Quản lý chợ, thương mại</t>
  </si>
  <si>
    <t>Biên bản kiểm tra chợ; Văn bản chấn chỉnh</t>
  </si>
  <si>
    <t>Xây dựng Nông thôn mới</t>
  </si>
  <si>
    <t>Tổng hợp số liệu, hoàn thiện hồ sơ minh chứng tiêu chí.</t>
  </si>
  <si>
    <t>Khuyến nông, phòng dịch</t>
  </si>
  <si>
    <t>Hướng dẫn khoa học kỹ thuật; lập phương án dập dịch.</t>
  </si>
  <si>
    <t>Phương án/Báo cáo công tác phòng dịch</t>
  </si>
  <si>
    <t>LĨNH VỰC Y TẾ - DÂN SỐ - TRẺ EM - BÌNH ĐẲNG GIỚI</t>
  </si>
  <si>
    <t>Y tế dự phòng, cấp BHYT</t>
  </si>
  <si>
    <t>Quản lý tiêm chủng; rà soát cấp thẻ BHYT chính sách.</t>
  </si>
  <si>
    <t>Kế hoạch y tế; Danh sách cấp thẻ BHYT</t>
  </si>
  <si>
    <t>Báo cáo dân số; Danh sách biến động dân số</t>
  </si>
  <si>
    <t>Bảo vệ, chăm sóc trẻ em</t>
  </si>
  <si>
    <t>Thụ lý hồ sơ hỗ trợ trẻ em; can thiệp vụ việc bạo lực.</t>
  </si>
  <si>
    <t>Sổ quản lý trẻ em; Biên bản can thiệp hỗ trợ</t>
  </si>
  <si>
    <t>Vì sự tiến bộ của phụ nữ</t>
  </si>
  <si>
    <t>Tham mưu kế hoạch lồng ghép giới; phòng bạo lực gia đình.</t>
  </si>
  <si>
    <t>Kế hoạch/Báo cáo công tác Bình đẳng giới</t>
  </si>
  <si>
    <t>CHUYỂN ĐỔI SỐ - ĐỀ ÁN 06 - PHỐI HỢP KHÁC</t>
  </si>
  <si>
    <t>Vận hành hệ thống điện tử</t>
  </si>
  <si>
    <t>Quản lý phần mềm chuyên ngành, sửa sự cố mạng cơ quan.</t>
  </si>
  <si>
    <t>Triển khai Đề án 06</t>
  </si>
  <si>
    <t>Phối hợp rà soát dữ liệu, hướng dẫn kích hoạt VNeID.</t>
  </si>
  <si>
    <t>Báo cáo tiến độ triển khai Đề án 06 tại xã</t>
  </si>
  <si>
    <t>Công tác Bầu cử</t>
  </si>
  <si>
    <t>Chuẩn bị các điều kiện</t>
  </si>
  <si>
    <t>Hồ sơ kết quả bầu cử (Biên bản kiểm phiếu), Báo cáo, Văn bản, …</t>
  </si>
  <si>
    <t>Bản đồ địa giới và số nhà</t>
  </si>
  <si>
    <t>Khảo sát thực địa, lập danh sách gắn biển số nhà đô thị.</t>
  </si>
  <si>
    <t>Tờ trình kèm Phương án gắn biển số nhà</t>
  </si>
  <si>
    <t>Hội nghị đối thoại nhân dân</t>
  </si>
  <si>
    <t>Tổng hợp ý kiến nhân dân trước hội nghị đối thoại Chủ tịch.</t>
  </si>
  <si>
    <t>Kế hoạch/Biên bản tổng hợp hội nghị đối thoại</t>
  </si>
  <si>
    <t>Các Hội đồng tư vấn xã</t>
  </si>
  <si>
    <t>Biên bản họp Hội đồng (đầy đủ chữ ký)</t>
  </si>
  <si>
    <t>Báo cáo đột xuất hỏa tốc</t>
  </si>
  <si>
    <t>Văn bản báo cáo đột xuất gửi cơ quan cấp trên</t>
  </si>
  <si>
    <t>Tiếp nhận kinh phí, thực hiện ký nhận tiền trực tiếp với người dân.</t>
  </si>
  <si>
    <t>Kế hoạch/Phương án phòng chống thiên tai và tìm kiếm cứu nạn xã</t>
  </si>
  <si>
    <t>Hồ sơ trình cấp giấy chứng nhận quyền sử dụng đất hoàn chỉnh</t>
  </si>
  <si>
    <t>Đề nghị cấp giấy chứng nhận quyền sử dụng đất</t>
  </si>
  <si>
    <t>Phiếu tiếp nhận và trả kết quả thủ tục hành chính</t>
  </si>
  <si>
    <t>Báo cáo thống kê định kỳ chỉ tiêu kinh tế-xã hội</t>
  </si>
  <si>
    <t>Báo cáo tình hình kinh tế-xã hội (Tháng/Quý)</t>
  </si>
  <si>
    <t>Báo cáo tổng kết kinh tế-xã hội, quốc phòng-an ninh năm</t>
  </si>
  <si>
    <t>Báo cáo kiểm soát thủ tục hành chính, cải cách hành chính</t>
  </si>
  <si>
    <t>Soạn thảo báo cáo kinh tế-xã hội định kỳ</t>
  </si>
  <si>
    <t>Báo cáo hoạt động Trung tâm Học tập cộng đồng</t>
  </si>
  <si>
    <t>Bộ hồ sơ đề nghị công nhận đạt chuẩn Nông thôn mới</t>
  </si>
  <si>
    <t>Dân số - Kế hoạch hóa gia đình</t>
  </si>
  <si>
    <t>Theo dõi biến động dân số, tổ chức truyền thông Chăm sóc sức khỏe</t>
  </si>
  <si>
    <t>Tham gia và chuẩn bị hồ sơ (Hội đồng Nghĩa vụ quân sự, đất đai...).</t>
  </si>
  <si>
    <t>Nhật ký vận hành; Biên bản xử lý sự cố công nghệ thông tin</t>
  </si>
  <si>
    <t>Kiểm tra phòng cháy chữa cháy, nội quy hoạt động, phí vệ sinh tại chợ.</t>
  </si>
  <si>
    <t>Quản lý hộ kinh doanh, Hợp tác xã</t>
  </si>
  <si>
    <t>Xây dựng báo cáo hỏa tốc theo yêu cầu khẩn., hỏa tốc</t>
  </si>
  <si>
    <t>Biên soạn nội dung tuyên truyền, phối hợp tổ chức hội nghị pháp luật tại thôn, tổ dân phố.</t>
  </si>
  <si>
    <r>
      <rPr>
        <b/>
        <sz val="13"/>
        <color theme="1"/>
        <rFont val="Times New Roman"/>
        <family val="1"/>
      </rPr>
      <t xml:space="preserve">DANH MỤC SẢN PHẨM/ CÔNG VIỆC CHUYÊN MÔN QUY ĐỔI
ĐỐI VỚI CÔNG CHỨC THUỘC ỦY BAN NHÂN DÂN CẤP XÃ
</t>
    </r>
    <r>
      <rPr>
        <i/>
        <sz val="13"/>
        <color theme="1"/>
        <rFont val="Times New Roman"/>
        <family val="1"/>
      </rPr>
      <t>(Kèm theo Quyết định số:             /QĐ-UBND ngày            / 9 /2026 của Ủy ban nhân dân phường)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</si>
</sst>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715434</xdr:colOff>
      <xdr:row>3</xdr:row>
      <xdr:rowOff>38946</xdr:rowOff>
    </xdr:from>
    <xdr:to>
      <xdr:col>5</xdr:col>
      <xdr:colOff>396239</xdr:colOff>
      <xdr:row>3</xdr:row>
      <xdr:rowOff>38946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8FC366E-7B98-4791-91CC-E9A42195D9CB}"/>
            </a:ext>
          </a:extLst>
        </xdr:cNvPr>
        <xdr:cNvCxnSpPr/>
      </xdr:nvCxnSpPr>
      <xdr:spPr>
        <a:xfrm>
          <a:off x="5234094" y="755226"/>
          <a:ext cx="176868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FC05-10D6-4475-AE37-F881CD8DF72A}">
  <dimension ref="A3:P98"/>
  <sheetViews>
    <sheetView tabSelected="1" topLeftCell="A46" zoomScale="80" zoomScaleNormal="80" workbookViewId="0">
      <selection activeCell="D53" sqref="D53"/>
    </sheetView>
  </sheetViews>
  <sheetFormatPr defaultRowHeight="15" x14ac:dyDescent="0.25"/>
  <cols>
    <col min="1" max="1" width="6.42578125" style="5" customWidth="1"/>
    <col min="2" max="2" width="29.140625" style="6" customWidth="1"/>
    <col min="3" max="3" width="30.28515625" style="7" customWidth="1"/>
    <col min="4" max="4" width="21.5703125" style="8" customWidth="1"/>
    <col min="6" max="6" width="7" bestFit="1" customWidth="1"/>
    <col min="7" max="7" width="8.5703125" bestFit="1" customWidth="1"/>
    <col min="8" max="8" width="9.42578125" customWidth="1"/>
    <col min="9" max="9" width="8.5703125" bestFit="1" customWidth="1"/>
    <col min="10" max="10" width="10.28515625" bestFit="1" customWidth="1"/>
    <col min="11" max="11" width="7.42578125" customWidth="1"/>
    <col min="12" max="12" width="8.28515625" customWidth="1"/>
    <col min="13" max="13" width="7" customWidth="1"/>
    <col min="14" max="14" width="8.5703125" customWidth="1"/>
  </cols>
  <sheetData>
    <row r="3" spans="1:16" s="1" customFormat="1" ht="56.45" customHeight="1" x14ac:dyDescent="0.25">
      <c r="A3" s="24" t="s">
        <v>272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6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6" s="3" customFormat="1" ht="99.75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  <c r="M5" s="12" t="s">
        <v>12</v>
      </c>
      <c r="N5" s="13" t="s">
        <v>13</v>
      </c>
      <c r="O5" s="2"/>
      <c r="P5" s="2"/>
    </row>
    <row r="6" spans="1:16" s="10" customFormat="1" ht="22.9" customHeight="1" x14ac:dyDescent="0.25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5">
        <v>11</v>
      </c>
      <c r="L6" s="14">
        <v>12</v>
      </c>
      <c r="M6" s="15">
        <v>13</v>
      </c>
      <c r="N6" s="16">
        <v>14</v>
      </c>
    </row>
    <row r="7" spans="1:16" s="4" customFormat="1" ht="90" x14ac:dyDescent="0.25">
      <c r="A7" s="14"/>
      <c r="B7" s="14" t="s">
        <v>14</v>
      </c>
      <c r="C7" s="14" t="s">
        <v>15</v>
      </c>
      <c r="D7" s="14" t="s">
        <v>16</v>
      </c>
      <c r="E7" s="14" t="s">
        <v>17</v>
      </c>
      <c r="F7" s="14">
        <v>100</v>
      </c>
      <c r="G7" s="14">
        <v>2</v>
      </c>
      <c r="H7" s="14">
        <v>1</v>
      </c>
      <c r="I7" s="14">
        <v>1</v>
      </c>
      <c r="J7" s="14">
        <v>5</v>
      </c>
      <c r="K7" s="14">
        <v>5</v>
      </c>
      <c r="L7" s="14">
        <v>5</v>
      </c>
      <c r="M7" s="14">
        <v>1</v>
      </c>
      <c r="N7" s="14" t="s">
        <v>18</v>
      </c>
    </row>
    <row r="8" spans="1:16" ht="27" customHeight="1" x14ac:dyDescent="0.25">
      <c r="A8" s="11"/>
      <c r="B8" s="17" t="s">
        <v>19</v>
      </c>
      <c r="C8" s="18"/>
      <c r="D8" s="11"/>
      <c r="E8" s="19"/>
      <c r="F8" s="19"/>
      <c r="G8" s="19"/>
      <c r="H8" s="19"/>
      <c r="I8" s="19"/>
      <c r="J8" s="19"/>
      <c r="K8" s="19"/>
      <c r="L8" s="19"/>
      <c r="M8" s="11"/>
      <c r="N8" s="20"/>
    </row>
    <row r="9" spans="1:16" ht="45" x14ac:dyDescent="0.25">
      <c r="A9" s="11">
        <v>1</v>
      </c>
      <c r="B9" s="21" t="s">
        <v>20</v>
      </c>
      <c r="C9" s="21" t="s">
        <v>21</v>
      </c>
      <c r="D9" s="19" t="s">
        <v>22</v>
      </c>
      <c r="E9" s="19" t="s">
        <v>17</v>
      </c>
      <c r="F9" s="19">
        <v>100</v>
      </c>
      <c r="G9" s="19">
        <v>20</v>
      </c>
      <c r="H9" s="19">
        <v>15</v>
      </c>
      <c r="I9" s="19">
        <v>10</v>
      </c>
      <c r="J9" s="19">
        <v>15</v>
      </c>
      <c r="K9" s="19">
        <f t="shared" ref="K9:K18" si="0">SUM(G9:J9)</f>
        <v>60</v>
      </c>
      <c r="L9" s="19">
        <v>5</v>
      </c>
      <c r="M9" s="11">
        <f t="shared" ref="M9:M18" si="1">K9/5</f>
        <v>12</v>
      </c>
      <c r="N9" s="20"/>
    </row>
    <row r="10" spans="1:16" ht="45" x14ac:dyDescent="0.25">
      <c r="A10" s="11">
        <v>2</v>
      </c>
      <c r="B10" s="21" t="s">
        <v>23</v>
      </c>
      <c r="C10" s="21" t="s">
        <v>24</v>
      </c>
      <c r="D10" s="19" t="s">
        <v>25</v>
      </c>
      <c r="E10" s="19" t="s">
        <v>17</v>
      </c>
      <c r="F10" s="19">
        <v>100</v>
      </c>
      <c r="G10" s="19">
        <v>15</v>
      </c>
      <c r="H10" s="19">
        <v>15</v>
      </c>
      <c r="I10" s="19">
        <v>10</v>
      </c>
      <c r="J10" s="19">
        <v>10</v>
      </c>
      <c r="K10" s="19">
        <f t="shared" si="0"/>
        <v>50</v>
      </c>
      <c r="L10" s="19">
        <v>5</v>
      </c>
      <c r="M10" s="11">
        <f t="shared" si="1"/>
        <v>10</v>
      </c>
      <c r="N10" s="20"/>
    </row>
    <row r="11" spans="1:16" ht="45" x14ac:dyDescent="0.25">
      <c r="A11" s="11">
        <v>3</v>
      </c>
      <c r="B11" s="21" t="s">
        <v>26</v>
      </c>
      <c r="C11" s="21" t="s">
        <v>27</v>
      </c>
      <c r="D11" s="19" t="s">
        <v>28</v>
      </c>
      <c r="E11" s="19" t="s">
        <v>17</v>
      </c>
      <c r="F11" s="19">
        <v>100</v>
      </c>
      <c r="G11" s="19">
        <v>15</v>
      </c>
      <c r="H11" s="19">
        <v>10</v>
      </c>
      <c r="I11" s="19">
        <v>10</v>
      </c>
      <c r="J11" s="19">
        <v>10</v>
      </c>
      <c r="K11" s="19">
        <f t="shared" si="0"/>
        <v>45</v>
      </c>
      <c r="L11" s="19">
        <v>5</v>
      </c>
      <c r="M11" s="11">
        <f t="shared" si="1"/>
        <v>9</v>
      </c>
      <c r="N11" s="20"/>
    </row>
    <row r="12" spans="1:16" ht="45" x14ac:dyDescent="0.25">
      <c r="A12" s="11">
        <v>4</v>
      </c>
      <c r="B12" s="21" t="s">
        <v>29</v>
      </c>
      <c r="C12" s="21" t="s">
        <v>30</v>
      </c>
      <c r="D12" s="19" t="s">
        <v>31</v>
      </c>
      <c r="E12" s="19" t="s">
        <v>32</v>
      </c>
      <c r="F12" s="19">
        <v>200</v>
      </c>
      <c r="G12" s="19">
        <v>45</v>
      </c>
      <c r="H12" s="19">
        <v>40</v>
      </c>
      <c r="I12" s="19">
        <v>30</v>
      </c>
      <c r="J12" s="19">
        <v>35</v>
      </c>
      <c r="K12" s="19">
        <f t="shared" si="0"/>
        <v>150</v>
      </c>
      <c r="L12" s="19">
        <v>5</v>
      </c>
      <c r="M12" s="11">
        <f t="shared" si="1"/>
        <v>30</v>
      </c>
      <c r="N12" s="20"/>
    </row>
    <row r="13" spans="1:16" ht="45" x14ac:dyDescent="0.25">
      <c r="A13" s="11">
        <v>5</v>
      </c>
      <c r="B13" s="21" t="s">
        <v>33</v>
      </c>
      <c r="C13" s="21" t="s">
        <v>34</v>
      </c>
      <c r="D13" s="19" t="s">
        <v>35</v>
      </c>
      <c r="E13" s="19" t="s">
        <v>36</v>
      </c>
      <c r="F13" s="19">
        <v>300</v>
      </c>
      <c r="G13" s="19">
        <v>70</v>
      </c>
      <c r="H13" s="19">
        <v>65</v>
      </c>
      <c r="I13" s="19">
        <v>50</v>
      </c>
      <c r="J13" s="19">
        <v>45</v>
      </c>
      <c r="K13" s="19">
        <f t="shared" si="0"/>
        <v>230</v>
      </c>
      <c r="L13" s="19">
        <v>5</v>
      </c>
      <c r="M13" s="11">
        <f t="shared" si="1"/>
        <v>46</v>
      </c>
      <c r="N13" s="20"/>
    </row>
    <row r="14" spans="1:16" ht="45" x14ac:dyDescent="0.25">
      <c r="A14" s="11">
        <v>6</v>
      </c>
      <c r="B14" s="21" t="s">
        <v>37</v>
      </c>
      <c r="C14" s="21" t="s">
        <v>38</v>
      </c>
      <c r="D14" s="19" t="s">
        <v>37</v>
      </c>
      <c r="E14" s="19" t="s">
        <v>36</v>
      </c>
      <c r="F14" s="19">
        <v>300</v>
      </c>
      <c r="G14" s="19">
        <v>75</v>
      </c>
      <c r="H14" s="19">
        <v>60</v>
      </c>
      <c r="I14" s="19">
        <v>65</v>
      </c>
      <c r="J14" s="19">
        <v>50</v>
      </c>
      <c r="K14" s="19">
        <f t="shared" si="0"/>
        <v>250</v>
      </c>
      <c r="L14" s="19">
        <v>5</v>
      </c>
      <c r="M14" s="11">
        <f t="shared" si="1"/>
        <v>50</v>
      </c>
      <c r="N14" s="20"/>
    </row>
    <row r="15" spans="1:16" ht="45" x14ac:dyDescent="0.25">
      <c r="A15" s="11">
        <v>7</v>
      </c>
      <c r="B15" s="21" t="s">
        <v>39</v>
      </c>
      <c r="C15" s="21" t="s">
        <v>40</v>
      </c>
      <c r="D15" s="19" t="s">
        <v>41</v>
      </c>
      <c r="E15" s="19" t="s">
        <v>32</v>
      </c>
      <c r="F15" s="19">
        <v>200</v>
      </c>
      <c r="G15" s="19">
        <v>50</v>
      </c>
      <c r="H15" s="19">
        <v>30</v>
      </c>
      <c r="I15" s="19">
        <v>30</v>
      </c>
      <c r="J15" s="19">
        <v>30</v>
      </c>
      <c r="K15" s="19">
        <f t="shared" si="0"/>
        <v>140</v>
      </c>
      <c r="L15" s="19">
        <v>5</v>
      </c>
      <c r="M15" s="11">
        <f t="shared" si="1"/>
        <v>28</v>
      </c>
      <c r="N15" s="20"/>
    </row>
    <row r="16" spans="1:16" ht="45" x14ac:dyDescent="0.25">
      <c r="A16" s="11">
        <v>8</v>
      </c>
      <c r="B16" s="21" t="s">
        <v>42</v>
      </c>
      <c r="C16" s="21" t="s">
        <v>43</v>
      </c>
      <c r="D16" s="19" t="s">
        <v>44</v>
      </c>
      <c r="E16" s="19" t="s">
        <v>32</v>
      </c>
      <c r="F16" s="19">
        <v>200</v>
      </c>
      <c r="G16" s="19">
        <v>50</v>
      </c>
      <c r="H16" s="19">
        <v>40</v>
      </c>
      <c r="I16" s="19">
        <v>40</v>
      </c>
      <c r="J16" s="19">
        <v>30</v>
      </c>
      <c r="K16" s="19">
        <f t="shared" si="0"/>
        <v>160</v>
      </c>
      <c r="L16" s="19">
        <v>5</v>
      </c>
      <c r="M16" s="11">
        <f t="shared" si="1"/>
        <v>32</v>
      </c>
      <c r="N16" s="20"/>
    </row>
    <row r="17" spans="1:14" ht="45" x14ac:dyDescent="0.25">
      <c r="A17" s="11">
        <v>9</v>
      </c>
      <c r="B17" s="21" t="s">
        <v>45</v>
      </c>
      <c r="C17" s="21" t="s">
        <v>271</v>
      </c>
      <c r="D17" s="19" t="s">
        <v>46</v>
      </c>
      <c r="E17" s="19" t="s">
        <v>32</v>
      </c>
      <c r="F17" s="19">
        <v>200</v>
      </c>
      <c r="G17" s="19">
        <v>50</v>
      </c>
      <c r="H17" s="19">
        <v>40</v>
      </c>
      <c r="I17" s="19">
        <v>40</v>
      </c>
      <c r="J17" s="19">
        <v>40</v>
      </c>
      <c r="K17" s="19">
        <f t="shared" si="0"/>
        <v>170</v>
      </c>
      <c r="L17" s="19">
        <v>5</v>
      </c>
      <c r="M17" s="11">
        <f t="shared" si="1"/>
        <v>34</v>
      </c>
      <c r="N17" s="20"/>
    </row>
    <row r="18" spans="1:14" ht="45" x14ac:dyDescent="0.25">
      <c r="A18" s="11">
        <v>10</v>
      </c>
      <c r="B18" s="21" t="s">
        <v>47</v>
      </c>
      <c r="C18" s="21" t="s">
        <v>48</v>
      </c>
      <c r="D18" s="19" t="s">
        <v>49</v>
      </c>
      <c r="E18" s="19" t="s">
        <v>36</v>
      </c>
      <c r="F18" s="19">
        <v>300</v>
      </c>
      <c r="G18" s="19">
        <v>50</v>
      </c>
      <c r="H18" s="19">
        <v>50</v>
      </c>
      <c r="I18" s="19">
        <v>50</v>
      </c>
      <c r="J18" s="19">
        <v>50</v>
      </c>
      <c r="K18" s="19">
        <f t="shared" si="0"/>
        <v>200</v>
      </c>
      <c r="L18" s="19">
        <v>5</v>
      </c>
      <c r="M18" s="11">
        <f t="shared" si="1"/>
        <v>40</v>
      </c>
      <c r="N18" s="20"/>
    </row>
    <row r="19" spans="1:14" ht="24.6" customHeight="1" x14ac:dyDescent="0.25">
      <c r="A19" s="22"/>
      <c r="B19" s="17" t="s">
        <v>50</v>
      </c>
      <c r="C19" s="21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45" x14ac:dyDescent="0.25">
      <c r="A20" s="11">
        <v>11</v>
      </c>
      <c r="B20" s="21" t="s">
        <v>51</v>
      </c>
      <c r="C20" s="21" t="s">
        <v>52</v>
      </c>
      <c r="D20" s="19" t="s">
        <v>53</v>
      </c>
      <c r="E20" s="19" t="s">
        <v>17</v>
      </c>
      <c r="F20" s="19">
        <v>100</v>
      </c>
      <c r="G20" s="19">
        <v>25</v>
      </c>
      <c r="H20" s="19">
        <v>20</v>
      </c>
      <c r="I20" s="19">
        <v>15</v>
      </c>
      <c r="J20" s="19">
        <v>15</v>
      </c>
      <c r="K20" s="19">
        <f t="shared" ref="K20:K29" si="2">SUM(G20:J20)</f>
        <v>75</v>
      </c>
      <c r="L20" s="19">
        <v>5</v>
      </c>
      <c r="M20" s="11">
        <f t="shared" ref="M20:M29" si="3">K20/5</f>
        <v>15</v>
      </c>
      <c r="N20" s="20"/>
    </row>
    <row r="21" spans="1:14" ht="45" x14ac:dyDescent="0.25">
      <c r="A21" s="11">
        <v>12</v>
      </c>
      <c r="B21" s="21" t="s">
        <v>54</v>
      </c>
      <c r="C21" s="21" t="s">
        <v>55</v>
      </c>
      <c r="D21" s="19" t="s">
        <v>56</v>
      </c>
      <c r="E21" s="19" t="s">
        <v>32</v>
      </c>
      <c r="F21" s="19">
        <v>200</v>
      </c>
      <c r="G21" s="19">
        <v>45</v>
      </c>
      <c r="H21" s="19">
        <v>40</v>
      </c>
      <c r="I21" s="19">
        <v>40</v>
      </c>
      <c r="J21" s="19">
        <v>35</v>
      </c>
      <c r="K21" s="19">
        <f t="shared" si="2"/>
        <v>160</v>
      </c>
      <c r="L21" s="19">
        <v>5</v>
      </c>
      <c r="M21" s="11">
        <f t="shared" si="3"/>
        <v>32</v>
      </c>
      <c r="N21" s="20"/>
    </row>
    <row r="22" spans="1:14" ht="45" x14ac:dyDescent="0.25">
      <c r="A22" s="11">
        <v>13</v>
      </c>
      <c r="B22" s="21" t="s">
        <v>57</v>
      </c>
      <c r="C22" s="21" t="s">
        <v>58</v>
      </c>
      <c r="D22" s="19" t="s">
        <v>59</v>
      </c>
      <c r="E22" s="19" t="s">
        <v>32</v>
      </c>
      <c r="F22" s="19">
        <v>200</v>
      </c>
      <c r="G22" s="19">
        <v>50</v>
      </c>
      <c r="H22" s="19">
        <v>35</v>
      </c>
      <c r="I22" s="19">
        <v>40</v>
      </c>
      <c r="J22" s="19">
        <v>35</v>
      </c>
      <c r="K22" s="19">
        <f t="shared" si="2"/>
        <v>160</v>
      </c>
      <c r="L22" s="19">
        <v>5</v>
      </c>
      <c r="M22" s="11">
        <f t="shared" si="3"/>
        <v>32</v>
      </c>
      <c r="N22" s="20"/>
    </row>
    <row r="23" spans="1:14" ht="45" x14ac:dyDescent="0.25">
      <c r="A23" s="11">
        <v>14</v>
      </c>
      <c r="B23" s="21" t="s">
        <v>60</v>
      </c>
      <c r="C23" s="21" t="s">
        <v>61</v>
      </c>
      <c r="D23" s="19" t="s">
        <v>62</v>
      </c>
      <c r="E23" s="19" t="s">
        <v>63</v>
      </c>
      <c r="F23" s="19">
        <v>400</v>
      </c>
      <c r="G23" s="19">
        <v>95</v>
      </c>
      <c r="H23" s="19">
        <v>90</v>
      </c>
      <c r="I23" s="19">
        <v>85</v>
      </c>
      <c r="J23" s="19">
        <v>85</v>
      </c>
      <c r="K23" s="19">
        <f t="shared" si="2"/>
        <v>355</v>
      </c>
      <c r="L23" s="19">
        <v>5</v>
      </c>
      <c r="M23" s="11">
        <f t="shared" si="3"/>
        <v>71</v>
      </c>
      <c r="N23" s="20"/>
    </row>
    <row r="24" spans="1:14" ht="45" x14ac:dyDescent="0.25">
      <c r="A24" s="11">
        <v>15</v>
      </c>
      <c r="B24" s="21" t="s">
        <v>64</v>
      </c>
      <c r="C24" s="21" t="s">
        <v>65</v>
      </c>
      <c r="D24" s="19" t="s">
        <v>253</v>
      </c>
      <c r="E24" s="19" t="s">
        <v>32</v>
      </c>
      <c r="F24" s="19">
        <v>200</v>
      </c>
      <c r="G24" s="19">
        <v>50</v>
      </c>
      <c r="H24" s="19">
        <v>40</v>
      </c>
      <c r="I24" s="19">
        <v>40</v>
      </c>
      <c r="J24" s="19">
        <v>40</v>
      </c>
      <c r="K24" s="19">
        <f t="shared" si="2"/>
        <v>170</v>
      </c>
      <c r="L24" s="19">
        <v>5</v>
      </c>
      <c r="M24" s="11">
        <f t="shared" si="3"/>
        <v>34</v>
      </c>
      <c r="N24" s="20"/>
    </row>
    <row r="25" spans="1:14" ht="45" x14ac:dyDescent="0.25">
      <c r="A25" s="11">
        <v>16</v>
      </c>
      <c r="B25" s="21" t="s">
        <v>66</v>
      </c>
      <c r="C25" s="21" t="s">
        <v>67</v>
      </c>
      <c r="D25" s="19" t="s">
        <v>68</v>
      </c>
      <c r="E25" s="19" t="s">
        <v>36</v>
      </c>
      <c r="F25" s="19">
        <v>300</v>
      </c>
      <c r="G25" s="19">
        <v>50</v>
      </c>
      <c r="H25" s="19">
        <v>40</v>
      </c>
      <c r="I25" s="19">
        <v>35</v>
      </c>
      <c r="J25" s="19">
        <v>35</v>
      </c>
      <c r="K25" s="19">
        <f t="shared" si="2"/>
        <v>160</v>
      </c>
      <c r="L25" s="19">
        <v>5</v>
      </c>
      <c r="M25" s="11">
        <f t="shared" si="3"/>
        <v>32</v>
      </c>
      <c r="N25" s="20"/>
    </row>
    <row r="26" spans="1:14" ht="45" x14ac:dyDescent="0.25">
      <c r="A26" s="11">
        <v>17</v>
      </c>
      <c r="B26" s="21" t="s">
        <v>69</v>
      </c>
      <c r="C26" s="21" t="s">
        <v>70</v>
      </c>
      <c r="D26" s="19" t="s">
        <v>71</v>
      </c>
      <c r="E26" s="19" t="s">
        <v>63</v>
      </c>
      <c r="F26" s="19">
        <v>400</v>
      </c>
      <c r="G26" s="19">
        <v>60</v>
      </c>
      <c r="H26" s="19">
        <v>60</v>
      </c>
      <c r="I26" s="19">
        <v>70</v>
      </c>
      <c r="J26" s="19">
        <v>80</v>
      </c>
      <c r="K26" s="19">
        <f t="shared" si="2"/>
        <v>270</v>
      </c>
      <c r="L26" s="19">
        <v>5</v>
      </c>
      <c r="M26" s="11">
        <f t="shared" si="3"/>
        <v>54</v>
      </c>
      <c r="N26" s="20"/>
    </row>
    <row r="27" spans="1:14" ht="45" x14ac:dyDescent="0.25">
      <c r="A27" s="11">
        <v>18</v>
      </c>
      <c r="B27" s="21" t="s">
        <v>255</v>
      </c>
      <c r="C27" s="21" t="s">
        <v>72</v>
      </c>
      <c r="D27" s="19" t="s">
        <v>254</v>
      </c>
      <c r="E27" s="19" t="s">
        <v>63</v>
      </c>
      <c r="F27" s="19">
        <v>400</v>
      </c>
      <c r="G27" s="19">
        <v>70</v>
      </c>
      <c r="H27" s="19">
        <v>70</v>
      </c>
      <c r="I27" s="19">
        <v>50</v>
      </c>
      <c r="J27" s="19">
        <v>70</v>
      </c>
      <c r="K27" s="19">
        <f t="shared" si="2"/>
        <v>260</v>
      </c>
      <c r="L27" s="19">
        <v>5</v>
      </c>
      <c r="M27" s="11">
        <f t="shared" si="3"/>
        <v>52</v>
      </c>
      <c r="N27" s="20"/>
    </row>
    <row r="28" spans="1:14" ht="45" x14ac:dyDescent="0.25">
      <c r="A28" s="11">
        <v>19</v>
      </c>
      <c r="B28" s="21" t="s">
        <v>73</v>
      </c>
      <c r="C28" s="21" t="s">
        <v>74</v>
      </c>
      <c r="D28" s="19" t="s">
        <v>75</v>
      </c>
      <c r="E28" s="19" t="s">
        <v>63</v>
      </c>
      <c r="F28" s="19">
        <v>400</v>
      </c>
      <c r="G28" s="19">
        <v>90</v>
      </c>
      <c r="H28" s="19">
        <v>90</v>
      </c>
      <c r="I28" s="19">
        <v>90</v>
      </c>
      <c r="J28" s="19">
        <v>90</v>
      </c>
      <c r="K28" s="19">
        <f t="shared" si="2"/>
        <v>360</v>
      </c>
      <c r="L28" s="19">
        <v>5</v>
      </c>
      <c r="M28" s="11">
        <f t="shared" si="3"/>
        <v>72</v>
      </c>
      <c r="N28" s="20"/>
    </row>
    <row r="29" spans="1:14" ht="45" x14ac:dyDescent="0.25">
      <c r="A29" s="11">
        <v>20</v>
      </c>
      <c r="B29" s="21" t="s">
        <v>76</v>
      </c>
      <c r="C29" s="21" t="s">
        <v>77</v>
      </c>
      <c r="D29" s="19" t="s">
        <v>78</v>
      </c>
      <c r="E29" s="19" t="s">
        <v>36</v>
      </c>
      <c r="F29" s="19">
        <v>300</v>
      </c>
      <c r="G29" s="19">
        <v>50</v>
      </c>
      <c r="H29" s="19">
        <v>60</v>
      </c>
      <c r="I29" s="19">
        <v>60</v>
      </c>
      <c r="J29" s="19">
        <v>50</v>
      </c>
      <c r="K29" s="19">
        <f t="shared" si="2"/>
        <v>220</v>
      </c>
      <c r="L29" s="19">
        <v>5</v>
      </c>
      <c r="M29" s="11">
        <f t="shared" si="3"/>
        <v>44</v>
      </c>
      <c r="N29" s="20"/>
    </row>
    <row r="30" spans="1:14" ht="20.45" customHeight="1" x14ac:dyDescent="0.25">
      <c r="A30" s="22"/>
      <c r="B30" s="17" t="s">
        <v>79</v>
      </c>
      <c r="C30" s="21"/>
      <c r="D30" s="19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45" x14ac:dyDescent="0.25">
      <c r="A31" s="11">
        <v>21</v>
      </c>
      <c r="B31" s="21" t="s">
        <v>80</v>
      </c>
      <c r="C31" s="21" t="s">
        <v>81</v>
      </c>
      <c r="D31" s="19" t="s">
        <v>82</v>
      </c>
      <c r="E31" s="19" t="s">
        <v>17</v>
      </c>
      <c r="F31" s="19">
        <v>100</v>
      </c>
      <c r="G31" s="19">
        <v>20</v>
      </c>
      <c r="H31" s="19">
        <v>25</v>
      </c>
      <c r="I31" s="19">
        <v>15</v>
      </c>
      <c r="J31" s="19">
        <v>20</v>
      </c>
      <c r="K31" s="19">
        <f t="shared" ref="K31:K38" si="4">SUM(G31:J31)</f>
        <v>80</v>
      </c>
      <c r="L31" s="19">
        <v>5</v>
      </c>
      <c r="M31" s="11">
        <f t="shared" ref="M31:M38" si="5">K31/5</f>
        <v>16</v>
      </c>
      <c r="N31" s="20"/>
    </row>
    <row r="32" spans="1:14" ht="45" x14ac:dyDescent="0.25">
      <c r="A32" s="11">
        <v>22</v>
      </c>
      <c r="B32" s="21" t="s">
        <v>83</v>
      </c>
      <c r="C32" s="21" t="s">
        <v>84</v>
      </c>
      <c r="D32" s="19" t="s">
        <v>85</v>
      </c>
      <c r="E32" s="19" t="s">
        <v>17</v>
      </c>
      <c r="F32" s="19">
        <v>100</v>
      </c>
      <c r="G32" s="19">
        <v>15</v>
      </c>
      <c r="H32" s="19">
        <v>15</v>
      </c>
      <c r="I32" s="19">
        <v>15</v>
      </c>
      <c r="J32" s="19">
        <v>15</v>
      </c>
      <c r="K32" s="19">
        <f t="shared" si="4"/>
        <v>60</v>
      </c>
      <c r="L32" s="19">
        <v>5</v>
      </c>
      <c r="M32" s="11">
        <f t="shared" si="5"/>
        <v>12</v>
      </c>
      <c r="N32" s="20"/>
    </row>
    <row r="33" spans="1:14" ht="45" x14ac:dyDescent="0.25">
      <c r="A33" s="11">
        <v>23</v>
      </c>
      <c r="B33" s="21" t="s">
        <v>86</v>
      </c>
      <c r="C33" s="21" t="s">
        <v>87</v>
      </c>
      <c r="D33" s="19" t="s">
        <v>88</v>
      </c>
      <c r="E33" s="19" t="s">
        <v>32</v>
      </c>
      <c r="F33" s="19">
        <v>200</v>
      </c>
      <c r="G33" s="19">
        <v>45</v>
      </c>
      <c r="H33" s="19">
        <v>45</v>
      </c>
      <c r="I33" s="19">
        <v>35</v>
      </c>
      <c r="J33" s="19">
        <v>40</v>
      </c>
      <c r="K33" s="19">
        <f t="shared" si="4"/>
        <v>165</v>
      </c>
      <c r="L33" s="19">
        <v>5</v>
      </c>
      <c r="M33" s="11">
        <f t="shared" si="5"/>
        <v>33</v>
      </c>
      <c r="N33" s="20"/>
    </row>
    <row r="34" spans="1:14" ht="45" x14ac:dyDescent="0.25">
      <c r="A34" s="11">
        <v>24</v>
      </c>
      <c r="B34" s="21" t="s">
        <v>89</v>
      </c>
      <c r="C34" s="21" t="s">
        <v>90</v>
      </c>
      <c r="D34" s="19" t="s">
        <v>91</v>
      </c>
      <c r="E34" s="19" t="s">
        <v>32</v>
      </c>
      <c r="F34" s="19">
        <v>200</v>
      </c>
      <c r="G34" s="19">
        <v>40</v>
      </c>
      <c r="H34" s="19">
        <v>40</v>
      </c>
      <c r="I34" s="19">
        <v>40</v>
      </c>
      <c r="J34" s="19">
        <v>40</v>
      </c>
      <c r="K34" s="19">
        <f t="shared" si="4"/>
        <v>160</v>
      </c>
      <c r="L34" s="19">
        <v>5</v>
      </c>
      <c r="M34" s="11">
        <f t="shared" si="5"/>
        <v>32</v>
      </c>
      <c r="N34" s="20"/>
    </row>
    <row r="35" spans="1:14" ht="45" x14ac:dyDescent="0.25">
      <c r="A35" s="11">
        <v>25</v>
      </c>
      <c r="B35" s="21" t="s">
        <v>92</v>
      </c>
      <c r="C35" s="21" t="s">
        <v>93</v>
      </c>
      <c r="D35" s="19" t="s">
        <v>94</v>
      </c>
      <c r="E35" s="19" t="s">
        <v>36</v>
      </c>
      <c r="F35" s="19">
        <v>300</v>
      </c>
      <c r="G35" s="19">
        <v>40</v>
      </c>
      <c r="H35" s="19">
        <v>50</v>
      </c>
      <c r="I35" s="19">
        <v>40</v>
      </c>
      <c r="J35" s="19">
        <v>50</v>
      </c>
      <c r="K35" s="19">
        <f t="shared" si="4"/>
        <v>180</v>
      </c>
      <c r="L35" s="19">
        <v>5</v>
      </c>
      <c r="M35" s="11">
        <f t="shared" si="5"/>
        <v>36</v>
      </c>
      <c r="N35" s="20"/>
    </row>
    <row r="36" spans="1:14" ht="45" x14ac:dyDescent="0.25">
      <c r="A36" s="11">
        <v>26</v>
      </c>
      <c r="B36" s="21" t="s">
        <v>95</v>
      </c>
      <c r="C36" s="21" t="s">
        <v>96</v>
      </c>
      <c r="D36" s="19" t="s">
        <v>97</v>
      </c>
      <c r="E36" s="19" t="s">
        <v>32</v>
      </c>
      <c r="F36" s="19">
        <v>200</v>
      </c>
      <c r="G36" s="19">
        <v>40</v>
      </c>
      <c r="H36" s="19">
        <v>40</v>
      </c>
      <c r="I36" s="19">
        <v>40</v>
      </c>
      <c r="J36" s="19">
        <v>40</v>
      </c>
      <c r="K36" s="19">
        <f t="shared" si="4"/>
        <v>160</v>
      </c>
      <c r="L36" s="19">
        <v>5</v>
      </c>
      <c r="M36" s="11">
        <f t="shared" si="5"/>
        <v>32</v>
      </c>
      <c r="N36" s="20"/>
    </row>
    <row r="37" spans="1:14" ht="45" x14ac:dyDescent="0.25">
      <c r="A37" s="11">
        <v>27</v>
      </c>
      <c r="B37" s="21" t="s">
        <v>98</v>
      </c>
      <c r="C37" s="21" t="s">
        <v>99</v>
      </c>
      <c r="D37" s="19" t="s">
        <v>100</v>
      </c>
      <c r="E37" s="19" t="s">
        <v>36</v>
      </c>
      <c r="F37" s="19">
        <v>300</v>
      </c>
      <c r="G37" s="19">
        <v>50</v>
      </c>
      <c r="H37" s="19">
        <v>50</v>
      </c>
      <c r="I37" s="19">
        <v>50</v>
      </c>
      <c r="J37" s="19">
        <v>30</v>
      </c>
      <c r="K37" s="19">
        <f t="shared" si="4"/>
        <v>180</v>
      </c>
      <c r="L37" s="19">
        <v>5</v>
      </c>
      <c r="M37" s="11">
        <f t="shared" si="5"/>
        <v>36</v>
      </c>
      <c r="N37" s="20"/>
    </row>
    <row r="38" spans="1:14" ht="45" x14ac:dyDescent="0.25">
      <c r="A38" s="11">
        <v>28</v>
      </c>
      <c r="B38" s="21" t="s">
        <v>101</v>
      </c>
      <c r="C38" s="21" t="s">
        <v>102</v>
      </c>
      <c r="D38" s="19" t="s">
        <v>103</v>
      </c>
      <c r="E38" s="19" t="s">
        <v>36</v>
      </c>
      <c r="F38" s="19">
        <v>300</v>
      </c>
      <c r="G38" s="19">
        <v>40</v>
      </c>
      <c r="H38" s="19">
        <v>50</v>
      </c>
      <c r="I38" s="19">
        <v>40</v>
      </c>
      <c r="J38" s="19">
        <v>50</v>
      </c>
      <c r="K38" s="19">
        <f t="shared" si="4"/>
        <v>180</v>
      </c>
      <c r="L38" s="19">
        <v>5</v>
      </c>
      <c r="M38" s="11">
        <f t="shared" si="5"/>
        <v>36</v>
      </c>
      <c r="N38" s="20"/>
    </row>
    <row r="39" spans="1:14" ht="24.6" customHeight="1" x14ac:dyDescent="0.25">
      <c r="A39" s="22"/>
      <c r="B39" s="17" t="s">
        <v>104</v>
      </c>
      <c r="C39" s="21"/>
      <c r="D39" s="19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14" ht="45" x14ac:dyDescent="0.25">
      <c r="A40" s="11">
        <v>29</v>
      </c>
      <c r="B40" s="21" t="s">
        <v>105</v>
      </c>
      <c r="C40" s="21" t="s">
        <v>106</v>
      </c>
      <c r="D40" s="19" t="s">
        <v>256</v>
      </c>
      <c r="E40" s="19" t="s">
        <v>17</v>
      </c>
      <c r="F40" s="19">
        <v>100</v>
      </c>
      <c r="G40" s="19">
        <v>20</v>
      </c>
      <c r="H40" s="19">
        <v>15</v>
      </c>
      <c r="I40" s="19">
        <v>20</v>
      </c>
      <c r="J40" s="19">
        <v>15</v>
      </c>
      <c r="K40" s="19">
        <f t="shared" ref="K40:K47" si="6">SUM(G40:J40)</f>
        <v>70</v>
      </c>
      <c r="L40" s="19">
        <v>5</v>
      </c>
      <c r="M40" s="11">
        <f t="shared" ref="M40:M47" si="7">K40/5</f>
        <v>14</v>
      </c>
      <c r="N40" s="20"/>
    </row>
    <row r="41" spans="1:14" ht="45" x14ac:dyDescent="0.25">
      <c r="A41" s="11">
        <v>30</v>
      </c>
      <c r="B41" s="21" t="s">
        <v>107</v>
      </c>
      <c r="C41" s="21" t="s">
        <v>108</v>
      </c>
      <c r="D41" s="19" t="s">
        <v>109</v>
      </c>
      <c r="E41" s="19" t="s">
        <v>17</v>
      </c>
      <c r="F41" s="19">
        <v>100</v>
      </c>
      <c r="G41" s="19">
        <v>30</v>
      </c>
      <c r="H41" s="19">
        <v>20</v>
      </c>
      <c r="I41" s="19">
        <v>20</v>
      </c>
      <c r="J41" s="19">
        <v>30</v>
      </c>
      <c r="K41" s="19">
        <f t="shared" si="6"/>
        <v>100</v>
      </c>
      <c r="L41" s="19">
        <v>5</v>
      </c>
      <c r="M41" s="11">
        <f t="shared" si="7"/>
        <v>20</v>
      </c>
      <c r="N41" s="20"/>
    </row>
    <row r="42" spans="1:14" ht="45" x14ac:dyDescent="0.25">
      <c r="A42" s="11">
        <v>31</v>
      </c>
      <c r="B42" s="21" t="s">
        <v>110</v>
      </c>
      <c r="C42" s="21" t="s">
        <v>111</v>
      </c>
      <c r="D42" s="19" t="s">
        <v>112</v>
      </c>
      <c r="E42" s="19" t="s">
        <v>32</v>
      </c>
      <c r="F42" s="19">
        <v>200</v>
      </c>
      <c r="G42" s="19">
        <v>45</v>
      </c>
      <c r="H42" s="19">
        <v>40</v>
      </c>
      <c r="I42" s="19">
        <v>40</v>
      </c>
      <c r="J42" s="19">
        <v>40</v>
      </c>
      <c r="K42" s="19">
        <f t="shared" si="6"/>
        <v>165</v>
      </c>
      <c r="L42" s="19">
        <v>5</v>
      </c>
      <c r="M42" s="11">
        <f t="shared" si="7"/>
        <v>33</v>
      </c>
      <c r="N42" s="20"/>
    </row>
    <row r="43" spans="1:14" ht="45" x14ac:dyDescent="0.25">
      <c r="A43" s="11">
        <v>32</v>
      </c>
      <c r="B43" s="21" t="s">
        <v>113</v>
      </c>
      <c r="C43" s="21" t="s">
        <v>114</v>
      </c>
      <c r="D43" s="19" t="s">
        <v>115</v>
      </c>
      <c r="E43" s="19" t="s">
        <v>36</v>
      </c>
      <c r="F43" s="19">
        <v>300</v>
      </c>
      <c r="G43" s="19">
        <v>60</v>
      </c>
      <c r="H43" s="19">
        <v>75</v>
      </c>
      <c r="I43" s="19">
        <v>50</v>
      </c>
      <c r="J43" s="19">
        <v>45</v>
      </c>
      <c r="K43" s="19">
        <f t="shared" si="6"/>
        <v>230</v>
      </c>
      <c r="L43" s="19">
        <v>5</v>
      </c>
      <c r="M43" s="11">
        <f t="shared" si="7"/>
        <v>46</v>
      </c>
      <c r="N43" s="20"/>
    </row>
    <row r="44" spans="1:14" ht="45" x14ac:dyDescent="0.25">
      <c r="A44" s="11">
        <v>33</v>
      </c>
      <c r="B44" s="21" t="s">
        <v>116</v>
      </c>
      <c r="C44" s="21" t="s">
        <v>117</v>
      </c>
      <c r="D44" s="19" t="s">
        <v>260</v>
      </c>
      <c r="E44" s="19" t="s">
        <v>36</v>
      </c>
      <c r="F44" s="19">
        <v>300</v>
      </c>
      <c r="G44" s="19">
        <v>70</v>
      </c>
      <c r="H44" s="19">
        <v>65</v>
      </c>
      <c r="I44" s="19">
        <v>65</v>
      </c>
      <c r="J44" s="19">
        <v>60</v>
      </c>
      <c r="K44" s="19">
        <f t="shared" si="6"/>
        <v>260</v>
      </c>
      <c r="L44" s="19">
        <v>5</v>
      </c>
      <c r="M44" s="11">
        <f t="shared" si="7"/>
        <v>52</v>
      </c>
      <c r="N44" s="20"/>
    </row>
    <row r="45" spans="1:14" ht="45" x14ac:dyDescent="0.25">
      <c r="A45" s="11">
        <v>34</v>
      </c>
      <c r="B45" s="21" t="s">
        <v>118</v>
      </c>
      <c r="C45" s="21" t="s">
        <v>119</v>
      </c>
      <c r="D45" s="19" t="s">
        <v>257</v>
      </c>
      <c r="E45" s="19" t="s">
        <v>36</v>
      </c>
      <c r="F45" s="19">
        <v>300</v>
      </c>
      <c r="G45" s="19">
        <v>50</v>
      </c>
      <c r="H45" s="19">
        <v>40</v>
      </c>
      <c r="I45" s="19">
        <v>50</v>
      </c>
      <c r="J45" s="19">
        <v>50</v>
      </c>
      <c r="K45" s="19">
        <f t="shared" si="6"/>
        <v>190</v>
      </c>
      <c r="L45" s="19">
        <v>5</v>
      </c>
      <c r="M45" s="11">
        <f t="shared" si="7"/>
        <v>38</v>
      </c>
      <c r="N45" s="20"/>
    </row>
    <row r="46" spans="1:14" ht="45" x14ac:dyDescent="0.25">
      <c r="A46" s="11">
        <v>35</v>
      </c>
      <c r="B46" s="21" t="s">
        <v>261</v>
      </c>
      <c r="C46" s="21" t="s">
        <v>120</v>
      </c>
      <c r="D46" s="19" t="s">
        <v>258</v>
      </c>
      <c r="E46" s="19" t="s">
        <v>32</v>
      </c>
      <c r="F46" s="19">
        <v>200</v>
      </c>
      <c r="G46" s="19">
        <v>40</v>
      </c>
      <c r="H46" s="19">
        <v>40</v>
      </c>
      <c r="I46" s="19">
        <v>40</v>
      </c>
      <c r="J46" s="19">
        <v>40</v>
      </c>
      <c r="K46" s="19">
        <f t="shared" si="6"/>
        <v>160</v>
      </c>
      <c r="L46" s="19">
        <v>5</v>
      </c>
      <c r="M46" s="11">
        <f t="shared" si="7"/>
        <v>32</v>
      </c>
      <c r="N46" s="20"/>
    </row>
    <row r="47" spans="1:14" ht="45" x14ac:dyDescent="0.25">
      <c r="A47" s="11">
        <v>36</v>
      </c>
      <c r="B47" s="21" t="s">
        <v>121</v>
      </c>
      <c r="C47" s="21" t="s">
        <v>122</v>
      </c>
      <c r="D47" s="19" t="s">
        <v>259</v>
      </c>
      <c r="E47" s="19" t="s">
        <v>36</v>
      </c>
      <c r="F47" s="19">
        <v>300</v>
      </c>
      <c r="G47" s="19">
        <v>40</v>
      </c>
      <c r="H47" s="19">
        <v>50</v>
      </c>
      <c r="I47" s="19">
        <v>40</v>
      </c>
      <c r="J47" s="19">
        <v>50</v>
      </c>
      <c r="K47" s="19">
        <f t="shared" si="6"/>
        <v>180</v>
      </c>
      <c r="L47" s="19">
        <v>5</v>
      </c>
      <c r="M47" s="11">
        <f t="shared" si="7"/>
        <v>36</v>
      </c>
      <c r="N47" s="20"/>
    </row>
    <row r="48" spans="1:14" ht="28.5" x14ac:dyDescent="0.25">
      <c r="A48" s="22"/>
      <c r="B48" s="18" t="s">
        <v>123</v>
      </c>
      <c r="C48" s="21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ht="45" x14ac:dyDescent="0.25">
      <c r="A49" s="11">
        <v>37</v>
      </c>
      <c r="B49" s="21" t="s">
        <v>124</v>
      </c>
      <c r="C49" s="21" t="s">
        <v>125</v>
      </c>
      <c r="D49" s="19" t="s">
        <v>126</v>
      </c>
      <c r="E49" s="19" t="s">
        <v>17</v>
      </c>
      <c r="F49" s="19">
        <v>100</v>
      </c>
      <c r="G49" s="19">
        <v>20</v>
      </c>
      <c r="H49" s="19">
        <v>25</v>
      </c>
      <c r="I49" s="19">
        <v>15</v>
      </c>
      <c r="J49" s="19">
        <v>25</v>
      </c>
      <c r="K49" s="19">
        <f t="shared" ref="K49:K54" si="8">SUM(G49:J49)</f>
        <v>85</v>
      </c>
      <c r="L49" s="19">
        <v>5</v>
      </c>
      <c r="M49" s="11">
        <f t="shared" ref="M49:M56" si="9">K49/5</f>
        <v>17</v>
      </c>
      <c r="N49" s="20"/>
    </row>
    <row r="50" spans="1:14" s="26" customFormat="1" ht="30" x14ac:dyDescent="0.25">
      <c r="A50" s="11">
        <v>38</v>
      </c>
      <c r="B50" s="21" t="s">
        <v>127</v>
      </c>
      <c r="C50" s="21" t="s">
        <v>252</v>
      </c>
      <c r="D50" s="19" t="s">
        <v>128</v>
      </c>
      <c r="E50" s="19" t="s">
        <v>17</v>
      </c>
      <c r="F50" s="19">
        <v>100</v>
      </c>
      <c r="G50" s="19">
        <v>25</v>
      </c>
      <c r="H50" s="19">
        <v>25</v>
      </c>
      <c r="I50" s="19">
        <v>20</v>
      </c>
      <c r="J50" s="19">
        <v>25</v>
      </c>
      <c r="K50" s="19">
        <f t="shared" si="8"/>
        <v>95</v>
      </c>
      <c r="L50" s="19">
        <v>5</v>
      </c>
      <c r="M50" s="11">
        <f t="shared" si="9"/>
        <v>19</v>
      </c>
      <c r="N50" s="20"/>
    </row>
    <row r="51" spans="1:14" ht="45" x14ac:dyDescent="0.25">
      <c r="A51" s="11">
        <v>39</v>
      </c>
      <c r="B51" s="21" t="s">
        <v>129</v>
      </c>
      <c r="C51" s="21" t="s">
        <v>130</v>
      </c>
      <c r="D51" s="19" t="s">
        <v>131</v>
      </c>
      <c r="E51" s="19" t="s">
        <v>32</v>
      </c>
      <c r="F51" s="19">
        <v>200</v>
      </c>
      <c r="G51" s="19">
        <v>45</v>
      </c>
      <c r="H51" s="19">
        <v>45</v>
      </c>
      <c r="I51" s="19">
        <v>40</v>
      </c>
      <c r="J51" s="19">
        <v>35</v>
      </c>
      <c r="K51" s="19">
        <f t="shared" si="8"/>
        <v>165</v>
      </c>
      <c r="L51" s="19">
        <v>5</v>
      </c>
      <c r="M51" s="11">
        <f t="shared" si="9"/>
        <v>33</v>
      </c>
      <c r="N51" s="20"/>
    </row>
    <row r="52" spans="1:14" ht="45" x14ac:dyDescent="0.25">
      <c r="A52" s="11">
        <v>40</v>
      </c>
      <c r="B52" s="21" t="s">
        <v>132</v>
      </c>
      <c r="C52" s="21" t="s">
        <v>133</v>
      </c>
      <c r="D52" s="19" t="s">
        <v>134</v>
      </c>
      <c r="E52" s="19" t="s">
        <v>32</v>
      </c>
      <c r="F52" s="19">
        <v>200</v>
      </c>
      <c r="G52" s="19">
        <v>50</v>
      </c>
      <c r="H52" s="19">
        <v>40</v>
      </c>
      <c r="I52" s="19">
        <v>45</v>
      </c>
      <c r="J52" s="19">
        <v>40</v>
      </c>
      <c r="K52" s="19">
        <f t="shared" si="8"/>
        <v>175</v>
      </c>
      <c r="L52" s="19">
        <v>5</v>
      </c>
      <c r="M52" s="11">
        <f t="shared" si="9"/>
        <v>35</v>
      </c>
      <c r="N52" s="20"/>
    </row>
    <row r="53" spans="1:14" ht="45" x14ac:dyDescent="0.25">
      <c r="A53" s="11">
        <v>41</v>
      </c>
      <c r="B53" s="21" t="s">
        <v>135</v>
      </c>
      <c r="C53" s="21" t="s">
        <v>136</v>
      </c>
      <c r="D53" s="19" t="s">
        <v>137</v>
      </c>
      <c r="E53" s="19" t="s">
        <v>36</v>
      </c>
      <c r="F53" s="19">
        <v>300</v>
      </c>
      <c r="G53" s="19">
        <v>65</v>
      </c>
      <c r="H53" s="19">
        <v>60</v>
      </c>
      <c r="I53" s="19">
        <v>65</v>
      </c>
      <c r="J53" s="19">
        <v>70</v>
      </c>
      <c r="K53" s="19">
        <f t="shared" si="8"/>
        <v>260</v>
      </c>
      <c r="L53" s="19">
        <v>5</v>
      </c>
      <c r="M53" s="11">
        <f t="shared" si="9"/>
        <v>52</v>
      </c>
      <c r="N53" s="20"/>
    </row>
    <row r="54" spans="1:14" ht="45" x14ac:dyDescent="0.25">
      <c r="A54" s="11">
        <v>42</v>
      </c>
      <c r="B54" s="21" t="s">
        <v>138</v>
      </c>
      <c r="C54" s="21" t="s">
        <v>139</v>
      </c>
      <c r="D54" s="19" t="s">
        <v>140</v>
      </c>
      <c r="E54" s="19" t="s">
        <v>36</v>
      </c>
      <c r="F54" s="19">
        <v>300</v>
      </c>
      <c r="G54" s="19">
        <v>60</v>
      </c>
      <c r="H54" s="19">
        <v>70</v>
      </c>
      <c r="I54" s="19">
        <v>60</v>
      </c>
      <c r="J54" s="19">
        <v>80</v>
      </c>
      <c r="K54" s="19">
        <f t="shared" si="8"/>
        <v>270</v>
      </c>
      <c r="L54" s="19">
        <v>5</v>
      </c>
      <c r="M54" s="11">
        <f t="shared" si="9"/>
        <v>54</v>
      </c>
      <c r="N54" s="20"/>
    </row>
    <row r="55" spans="1:14" ht="45" x14ac:dyDescent="0.25">
      <c r="A55" s="11">
        <v>43</v>
      </c>
      <c r="B55" s="21" t="s">
        <v>144</v>
      </c>
      <c r="C55" s="21" t="s">
        <v>145</v>
      </c>
      <c r="D55" s="19" t="s">
        <v>262</v>
      </c>
      <c r="E55" s="19" t="s">
        <v>32</v>
      </c>
      <c r="F55" s="19">
        <v>200</v>
      </c>
      <c r="G55" s="19">
        <v>30</v>
      </c>
      <c r="H55" s="19">
        <v>30</v>
      </c>
      <c r="I55" s="19">
        <v>30</v>
      </c>
      <c r="J55" s="19">
        <v>30</v>
      </c>
      <c r="K55" s="19">
        <f>SUM(G55:J55)</f>
        <v>120</v>
      </c>
      <c r="L55" s="19">
        <v>5</v>
      </c>
      <c r="M55" s="11">
        <f t="shared" si="9"/>
        <v>24</v>
      </c>
      <c r="N55" s="20"/>
    </row>
    <row r="56" spans="1:14" ht="45" x14ac:dyDescent="0.25">
      <c r="A56" s="11">
        <v>44</v>
      </c>
      <c r="B56" s="21" t="s">
        <v>146</v>
      </c>
      <c r="C56" s="21" t="s">
        <v>147</v>
      </c>
      <c r="D56" s="19" t="s">
        <v>148</v>
      </c>
      <c r="E56" s="19" t="s">
        <v>32</v>
      </c>
      <c r="F56" s="19">
        <v>200</v>
      </c>
      <c r="G56" s="19">
        <v>40</v>
      </c>
      <c r="H56" s="19">
        <v>30</v>
      </c>
      <c r="I56" s="19">
        <v>30</v>
      </c>
      <c r="J56" s="19">
        <v>25</v>
      </c>
      <c r="K56" s="19">
        <f>SUM(G56:J56)</f>
        <v>125</v>
      </c>
      <c r="L56" s="19">
        <v>5</v>
      </c>
      <c r="M56" s="11">
        <f t="shared" si="9"/>
        <v>25</v>
      </c>
      <c r="N56" s="20"/>
    </row>
    <row r="57" spans="1:14" ht="21.6" customHeight="1" x14ac:dyDescent="0.25">
      <c r="A57" s="11"/>
      <c r="B57" s="17" t="s">
        <v>149</v>
      </c>
      <c r="C57" s="21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20"/>
    </row>
    <row r="58" spans="1:14" ht="30" x14ac:dyDescent="0.25">
      <c r="A58" s="11">
        <v>45</v>
      </c>
      <c r="B58" s="21" t="s">
        <v>150</v>
      </c>
      <c r="C58" s="21" t="s">
        <v>151</v>
      </c>
      <c r="D58" s="19" t="s">
        <v>152</v>
      </c>
      <c r="E58" s="19" t="s">
        <v>17</v>
      </c>
      <c r="F58" s="19">
        <v>100</v>
      </c>
      <c r="G58" s="19">
        <v>10</v>
      </c>
      <c r="H58" s="19">
        <v>10</v>
      </c>
      <c r="I58" s="19">
        <v>10</v>
      </c>
      <c r="J58" s="19">
        <v>10</v>
      </c>
      <c r="K58" s="19">
        <f>SUM(G58:J58)</f>
        <v>40</v>
      </c>
      <c r="L58" s="19">
        <v>5</v>
      </c>
      <c r="M58" s="11">
        <f>K58/5</f>
        <v>8</v>
      </c>
      <c r="N58" s="20"/>
    </row>
    <row r="59" spans="1:14" ht="30" x14ac:dyDescent="0.25">
      <c r="A59" s="11">
        <v>46</v>
      </c>
      <c r="B59" s="21" t="s">
        <v>153</v>
      </c>
      <c r="C59" s="21" t="s">
        <v>154</v>
      </c>
      <c r="D59" s="19" t="s">
        <v>155</v>
      </c>
      <c r="E59" s="19" t="s">
        <v>32</v>
      </c>
      <c r="F59" s="19">
        <v>200</v>
      </c>
      <c r="G59" s="19">
        <v>30</v>
      </c>
      <c r="H59" s="19">
        <v>20</v>
      </c>
      <c r="I59" s="19">
        <v>20</v>
      </c>
      <c r="J59" s="19">
        <v>10</v>
      </c>
      <c r="K59" s="19">
        <f>SUM(G59:J59)</f>
        <v>80</v>
      </c>
      <c r="L59" s="19">
        <v>5</v>
      </c>
      <c r="M59" s="11">
        <f t="shared" ref="M59:M64" si="10">K59/5</f>
        <v>16</v>
      </c>
      <c r="N59" s="20"/>
    </row>
    <row r="60" spans="1:14" ht="30" x14ac:dyDescent="0.25">
      <c r="A60" s="11">
        <v>47</v>
      </c>
      <c r="B60" s="21" t="s">
        <v>156</v>
      </c>
      <c r="C60" s="21" t="s">
        <v>157</v>
      </c>
      <c r="D60" s="19" t="s">
        <v>158</v>
      </c>
      <c r="E60" s="19" t="s">
        <v>36</v>
      </c>
      <c r="F60" s="19">
        <v>300</v>
      </c>
      <c r="G60" s="19">
        <v>40</v>
      </c>
      <c r="H60" s="19">
        <v>30</v>
      </c>
      <c r="I60" s="19">
        <v>30</v>
      </c>
      <c r="J60" s="19">
        <v>20</v>
      </c>
      <c r="K60" s="19">
        <f>SUM(G60:J60)</f>
        <v>120</v>
      </c>
      <c r="L60" s="19">
        <v>5</v>
      </c>
      <c r="M60" s="11">
        <f t="shared" si="10"/>
        <v>24</v>
      </c>
      <c r="N60" s="20"/>
    </row>
    <row r="61" spans="1:14" ht="30" x14ac:dyDescent="0.25">
      <c r="A61" s="11">
        <v>48</v>
      </c>
      <c r="B61" s="21" t="s">
        <v>159</v>
      </c>
      <c r="C61" s="21" t="s">
        <v>160</v>
      </c>
      <c r="D61" s="19" t="s">
        <v>161</v>
      </c>
      <c r="E61" s="19" t="s">
        <v>63</v>
      </c>
      <c r="F61" s="19">
        <v>400</v>
      </c>
      <c r="G61" s="19">
        <v>50</v>
      </c>
      <c r="H61" s="19">
        <v>50</v>
      </c>
      <c r="I61" s="19">
        <v>60</v>
      </c>
      <c r="J61" s="19">
        <v>60</v>
      </c>
      <c r="K61" s="19">
        <f>SUM(G61:J61)</f>
        <v>220</v>
      </c>
      <c r="L61" s="19">
        <v>5</v>
      </c>
      <c r="M61" s="11">
        <f t="shared" si="10"/>
        <v>44</v>
      </c>
      <c r="N61" s="20"/>
    </row>
    <row r="62" spans="1:14" ht="30" x14ac:dyDescent="0.25">
      <c r="A62" s="11">
        <v>49</v>
      </c>
      <c r="B62" s="21" t="s">
        <v>162</v>
      </c>
      <c r="C62" s="21" t="s">
        <v>163</v>
      </c>
      <c r="D62" s="19" t="s">
        <v>164</v>
      </c>
      <c r="E62" s="19" t="s">
        <v>36</v>
      </c>
      <c r="F62" s="19">
        <v>300</v>
      </c>
      <c r="G62" s="19">
        <v>40</v>
      </c>
      <c r="H62" s="19">
        <v>40</v>
      </c>
      <c r="I62" s="19">
        <v>50</v>
      </c>
      <c r="J62" s="19">
        <v>50</v>
      </c>
      <c r="K62" s="19">
        <f>SUM(G62:J62)</f>
        <v>180</v>
      </c>
      <c r="L62" s="19">
        <v>5</v>
      </c>
      <c r="M62" s="11">
        <f t="shared" si="10"/>
        <v>36</v>
      </c>
      <c r="N62" s="20"/>
    </row>
    <row r="63" spans="1:14" ht="30" x14ac:dyDescent="0.25">
      <c r="A63" s="11">
        <v>50</v>
      </c>
      <c r="B63" s="21" t="s">
        <v>165</v>
      </c>
      <c r="C63" s="21" t="s">
        <v>166</v>
      </c>
      <c r="D63" s="19" t="s">
        <v>167</v>
      </c>
      <c r="E63" s="19" t="s">
        <v>32</v>
      </c>
      <c r="F63" s="19">
        <v>200</v>
      </c>
      <c r="G63" s="19">
        <v>30</v>
      </c>
      <c r="H63" s="19">
        <v>20</v>
      </c>
      <c r="I63" s="19">
        <v>20</v>
      </c>
      <c r="J63" s="19">
        <v>30</v>
      </c>
      <c r="K63" s="19">
        <f t="shared" ref="K63:K70" si="11">SUM(G63:J63)</f>
        <v>100</v>
      </c>
      <c r="L63" s="19">
        <v>5</v>
      </c>
      <c r="M63" s="11">
        <f t="shared" si="10"/>
        <v>20</v>
      </c>
      <c r="N63" s="20"/>
    </row>
    <row r="64" spans="1:14" ht="30" x14ac:dyDescent="0.25">
      <c r="A64" s="11">
        <v>51</v>
      </c>
      <c r="B64" s="21" t="s">
        <v>168</v>
      </c>
      <c r="C64" s="21" t="s">
        <v>169</v>
      </c>
      <c r="D64" s="19" t="s">
        <v>170</v>
      </c>
      <c r="E64" s="19" t="s">
        <v>36</v>
      </c>
      <c r="F64" s="19">
        <v>300</v>
      </c>
      <c r="G64" s="19">
        <v>40</v>
      </c>
      <c r="H64" s="19">
        <v>30</v>
      </c>
      <c r="I64" s="19">
        <v>30</v>
      </c>
      <c r="J64" s="19">
        <v>30</v>
      </c>
      <c r="K64" s="19">
        <f t="shared" si="11"/>
        <v>130</v>
      </c>
      <c r="L64" s="19">
        <v>5</v>
      </c>
      <c r="M64" s="11">
        <f t="shared" si="10"/>
        <v>26</v>
      </c>
      <c r="N64" s="20"/>
    </row>
    <row r="65" spans="1:14" ht="28.15" customHeight="1" x14ac:dyDescent="0.25">
      <c r="A65" s="11"/>
      <c r="B65" s="17" t="s">
        <v>171</v>
      </c>
      <c r="C65" s="21"/>
      <c r="D65" s="19"/>
      <c r="E65" s="19"/>
      <c r="F65" s="19"/>
      <c r="G65" s="19"/>
      <c r="H65" s="19"/>
      <c r="I65" s="19"/>
      <c r="J65" s="19"/>
      <c r="K65" s="19"/>
      <c r="L65" s="19"/>
      <c r="M65" s="23"/>
      <c r="N65" s="20"/>
    </row>
    <row r="66" spans="1:14" ht="60" x14ac:dyDescent="0.25">
      <c r="A66" s="11">
        <v>52</v>
      </c>
      <c r="B66" s="21" t="s">
        <v>172</v>
      </c>
      <c r="C66" s="21" t="s">
        <v>173</v>
      </c>
      <c r="D66" s="19" t="s">
        <v>174</v>
      </c>
      <c r="E66" s="19" t="s">
        <v>32</v>
      </c>
      <c r="F66" s="19">
        <v>200</v>
      </c>
      <c r="G66" s="19">
        <v>50</v>
      </c>
      <c r="H66" s="19">
        <v>50</v>
      </c>
      <c r="I66" s="19">
        <v>40</v>
      </c>
      <c r="J66" s="19">
        <v>40</v>
      </c>
      <c r="K66" s="19">
        <f t="shared" si="11"/>
        <v>180</v>
      </c>
      <c r="L66" s="19">
        <v>5</v>
      </c>
      <c r="M66" s="11">
        <f>K66/5</f>
        <v>36</v>
      </c>
      <c r="N66" s="20"/>
    </row>
    <row r="67" spans="1:14" ht="60" x14ac:dyDescent="0.25">
      <c r="A67" s="11">
        <v>53</v>
      </c>
      <c r="B67" s="21" t="s">
        <v>175</v>
      </c>
      <c r="C67" s="21" t="s">
        <v>176</v>
      </c>
      <c r="D67" s="19" t="s">
        <v>177</v>
      </c>
      <c r="E67" s="19" t="s">
        <v>36</v>
      </c>
      <c r="F67" s="19">
        <v>300</v>
      </c>
      <c r="G67" s="19">
        <v>40</v>
      </c>
      <c r="H67" s="19">
        <v>50</v>
      </c>
      <c r="I67" s="19">
        <v>50</v>
      </c>
      <c r="J67" s="19">
        <v>50</v>
      </c>
      <c r="K67" s="19">
        <f t="shared" si="11"/>
        <v>190</v>
      </c>
      <c r="L67" s="19">
        <v>5</v>
      </c>
      <c r="M67" s="11">
        <f t="shared" ref="M67:M70" si="12">K67/5</f>
        <v>38</v>
      </c>
      <c r="N67" s="20"/>
    </row>
    <row r="68" spans="1:14" ht="60" x14ac:dyDescent="0.25">
      <c r="A68" s="11">
        <v>54</v>
      </c>
      <c r="B68" s="21" t="s">
        <v>178</v>
      </c>
      <c r="C68" s="21" t="s">
        <v>179</v>
      </c>
      <c r="D68" s="19" t="s">
        <v>180</v>
      </c>
      <c r="E68" s="19" t="s">
        <v>63</v>
      </c>
      <c r="F68" s="19">
        <v>400</v>
      </c>
      <c r="G68" s="19">
        <v>60</v>
      </c>
      <c r="H68" s="19">
        <v>70</v>
      </c>
      <c r="I68" s="19">
        <v>70</v>
      </c>
      <c r="J68" s="19">
        <v>70</v>
      </c>
      <c r="K68" s="19">
        <f t="shared" si="11"/>
        <v>270</v>
      </c>
      <c r="L68" s="19">
        <v>5</v>
      </c>
      <c r="M68" s="11">
        <f t="shared" si="12"/>
        <v>54</v>
      </c>
      <c r="N68" s="20"/>
    </row>
    <row r="69" spans="1:14" ht="60" x14ac:dyDescent="0.25">
      <c r="A69" s="11">
        <v>55</v>
      </c>
      <c r="B69" s="21" t="s">
        <v>181</v>
      </c>
      <c r="C69" s="21" t="s">
        <v>182</v>
      </c>
      <c r="D69" s="19" t="s">
        <v>183</v>
      </c>
      <c r="E69" s="19" t="s">
        <v>63</v>
      </c>
      <c r="F69" s="19">
        <v>400</v>
      </c>
      <c r="G69" s="19">
        <v>80</v>
      </c>
      <c r="H69" s="19">
        <v>80</v>
      </c>
      <c r="I69" s="19">
        <v>80</v>
      </c>
      <c r="J69" s="19">
        <v>80</v>
      </c>
      <c r="K69" s="19">
        <f t="shared" si="11"/>
        <v>320</v>
      </c>
      <c r="L69" s="19">
        <v>5</v>
      </c>
      <c r="M69" s="11">
        <f t="shared" si="12"/>
        <v>64</v>
      </c>
      <c r="N69" s="20"/>
    </row>
    <row r="70" spans="1:14" ht="75" x14ac:dyDescent="0.25">
      <c r="A70" s="11">
        <v>56</v>
      </c>
      <c r="B70" s="21" t="s">
        <v>184</v>
      </c>
      <c r="C70" s="21" t="s">
        <v>185</v>
      </c>
      <c r="D70" s="19" t="s">
        <v>186</v>
      </c>
      <c r="E70" s="19" t="s">
        <v>32</v>
      </c>
      <c r="F70" s="19">
        <v>200</v>
      </c>
      <c r="G70" s="19">
        <v>50</v>
      </c>
      <c r="H70" s="19">
        <v>50</v>
      </c>
      <c r="I70" s="19">
        <v>50</v>
      </c>
      <c r="J70" s="19">
        <v>30</v>
      </c>
      <c r="K70" s="19">
        <f t="shared" si="11"/>
        <v>180</v>
      </c>
      <c r="L70" s="19">
        <v>5</v>
      </c>
      <c r="M70" s="11">
        <f t="shared" si="12"/>
        <v>36</v>
      </c>
      <c r="N70" s="20"/>
    </row>
    <row r="71" spans="1:14" ht="25.9" customHeight="1" x14ac:dyDescent="0.25">
      <c r="A71" s="11"/>
      <c r="B71" s="17" t="s">
        <v>187</v>
      </c>
      <c r="C71" s="21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20"/>
    </row>
    <row r="72" spans="1:14" ht="60" x14ac:dyDescent="0.25">
      <c r="A72" s="11">
        <v>57</v>
      </c>
      <c r="B72" s="21" t="s">
        <v>188</v>
      </c>
      <c r="C72" s="21" t="s">
        <v>189</v>
      </c>
      <c r="D72" s="19" t="s">
        <v>190</v>
      </c>
      <c r="E72" s="19" t="s">
        <v>36</v>
      </c>
      <c r="F72" s="19">
        <v>300</v>
      </c>
      <c r="G72" s="19">
        <v>40</v>
      </c>
      <c r="H72" s="19">
        <v>30</v>
      </c>
      <c r="I72" s="19">
        <v>30</v>
      </c>
      <c r="J72" s="19">
        <v>40</v>
      </c>
      <c r="K72" s="19">
        <f t="shared" ref="K72:K79" si="13">SUM(G72:J72)</f>
        <v>140</v>
      </c>
      <c r="L72" s="19">
        <v>5</v>
      </c>
      <c r="M72" s="11">
        <f t="shared" ref="M72:M79" si="14">K72/5</f>
        <v>28</v>
      </c>
      <c r="N72" s="20"/>
    </row>
    <row r="73" spans="1:14" ht="60" x14ac:dyDescent="0.25">
      <c r="A73" s="11">
        <v>58</v>
      </c>
      <c r="B73" s="21" t="s">
        <v>191</v>
      </c>
      <c r="C73" s="21" t="s">
        <v>192</v>
      </c>
      <c r="D73" s="19" t="s">
        <v>193</v>
      </c>
      <c r="E73" s="19" t="s">
        <v>32</v>
      </c>
      <c r="F73" s="19">
        <v>200</v>
      </c>
      <c r="G73" s="19">
        <v>50</v>
      </c>
      <c r="H73" s="19">
        <v>40</v>
      </c>
      <c r="I73" s="19">
        <v>40</v>
      </c>
      <c r="J73" s="19">
        <v>40</v>
      </c>
      <c r="K73" s="19">
        <f t="shared" si="13"/>
        <v>170</v>
      </c>
      <c r="L73" s="19">
        <v>5</v>
      </c>
      <c r="M73" s="11">
        <f t="shared" si="14"/>
        <v>34</v>
      </c>
      <c r="N73" s="20"/>
    </row>
    <row r="74" spans="1:14" ht="75" x14ac:dyDescent="0.25">
      <c r="A74" s="11">
        <v>59</v>
      </c>
      <c r="B74" s="21" t="s">
        <v>194</v>
      </c>
      <c r="C74" s="21" t="s">
        <v>195</v>
      </c>
      <c r="D74" s="19" t="s">
        <v>196</v>
      </c>
      <c r="E74" s="19" t="s">
        <v>32</v>
      </c>
      <c r="F74" s="19">
        <v>200</v>
      </c>
      <c r="G74" s="19">
        <v>40</v>
      </c>
      <c r="H74" s="19">
        <v>40</v>
      </c>
      <c r="I74" s="19">
        <v>50</v>
      </c>
      <c r="J74" s="19">
        <v>50</v>
      </c>
      <c r="K74" s="19">
        <f t="shared" si="13"/>
        <v>180</v>
      </c>
      <c r="L74" s="19">
        <v>5</v>
      </c>
      <c r="M74" s="11">
        <f t="shared" si="14"/>
        <v>36</v>
      </c>
      <c r="N74" s="20"/>
    </row>
    <row r="75" spans="1:14" ht="75" x14ac:dyDescent="0.25">
      <c r="A75" s="11">
        <v>60</v>
      </c>
      <c r="B75" s="21" t="s">
        <v>197</v>
      </c>
      <c r="C75" s="21" t="s">
        <v>198</v>
      </c>
      <c r="D75" s="19" t="s">
        <v>199</v>
      </c>
      <c r="E75" s="19" t="s">
        <v>32</v>
      </c>
      <c r="F75" s="19">
        <v>200</v>
      </c>
      <c r="G75" s="19">
        <v>50</v>
      </c>
      <c r="H75" s="19">
        <v>50</v>
      </c>
      <c r="I75" s="19">
        <v>50</v>
      </c>
      <c r="J75" s="19">
        <v>50</v>
      </c>
      <c r="K75" s="19">
        <f t="shared" si="13"/>
        <v>200</v>
      </c>
      <c r="L75" s="19">
        <v>5</v>
      </c>
      <c r="M75" s="11">
        <f t="shared" si="14"/>
        <v>40</v>
      </c>
      <c r="N75" s="20"/>
    </row>
    <row r="76" spans="1:14" ht="75" x14ac:dyDescent="0.25">
      <c r="A76" s="11">
        <v>61</v>
      </c>
      <c r="B76" s="21" t="s">
        <v>200</v>
      </c>
      <c r="C76" s="21" t="s">
        <v>201</v>
      </c>
      <c r="D76" s="19" t="s">
        <v>202</v>
      </c>
      <c r="E76" s="19" t="s">
        <v>17</v>
      </c>
      <c r="F76" s="19">
        <v>100</v>
      </c>
      <c r="G76" s="19">
        <v>30</v>
      </c>
      <c r="H76" s="19">
        <v>30</v>
      </c>
      <c r="I76" s="19">
        <v>20</v>
      </c>
      <c r="J76" s="19">
        <v>20</v>
      </c>
      <c r="K76" s="19">
        <f t="shared" si="13"/>
        <v>100</v>
      </c>
      <c r="L76" s="19">
        <v>5</v>
      </c>
      <c r="M76" s="11">
        <f t="shared" si="14"/>
        <v>20</v>
      </c>
      <c r="N76" s="20"/>
    </row>
    <row r="77" spans="1:14" ht="30" x14ac:dyDescent="0.25">
      <c r="A77" s="11">
        <v>62</v>
      </c>
      <c r="B77" s="21" t="s">
        <v>203</v>
      </c>
      <c r="C77" s="21" t="s">
        <v>204</v>
      </c>
      <c r="D77" s="19" t="s">
        <v>205</v>
      </c>
      <c r="E77" s="19" t="s">
        <v>17</v>
      </c>
      <c r="F77" s="19">
        <v>100</v>
      </c>
      <c r="G77" s="19">
        <v>30</v>
      </c>
      <c r="H77" s="19">
        <v>20</v>
      </c>
      <c r="I77" s="19">
        <v>20</v>
      </c>
      <c r="J77" s="19">
        <v>20</v>
      </c>
      <c r="K77" s="19">
        <f t="shared" si="13"/>
        <v>90</v>
      </c>
      <c r="L77" s="19">
        <v>5</v>
      </c>
      <c r="M77" s="11">
        <f t="shared" si="14"/>
        <v>18</v>
      </c>
      <c r="N77" s="20"/>
    </row>
    <row r="78" spans="1:14" ht="45" x14ac:dyDescent="0.25">
      <c r="A78" s="11">
        <v>63</v>
      </c>
      <c r="B78" s="21" t="s">
        <v>206</v>
      </c>
      <c r="C78" s="21" t="s">
        <v>207</v>
      </c>
      <c r="D78" s="19" t="s">
        <v>208</v>
      </c>
      <c r="E78" s="19" t="s">
        <v>36</v>
      </c>
      <c r="F78" s="19">
        <v>300</v>
      </c>
      <c r="G78" s="19">
        <v>70</v>
      </c>
      <c r="H78" s="19">
        <v>60</v>
      </c>
      <c r="I78" s="19">
        <v>60</v>
      </c>
      <c r="J78" s="19">
        <v>60</v>
      </c>
      <c r="K78" s="19">
        <f t="shared" si="13"/>
        <v>250</v>
      </c>
      <c r="L78" s="19">
        <v>5</v>
      </c>
      <c r="M78" s="11">
        <f t="shared" si="14"/>
        <v>50</v>
      </c>
      <c r="N78" s="20"/>
    </row>
    <row r="79" spans="1:14" ht="30" x14ac:dyDescent="0.25">
      <c r="A79" s="11">
        <v>64</v>
      </c>
      <c r="B79" s="21" t="s">
        <v>209</v>
      </c>
      <c r="C79" s="21" t="s">
        <v>210</v>
      </c>
      <c r="D79" s="19" t="s">
        <v>211</v>
      </c>
      <c r="E79" s="19" t="s">
        <v>63</v>
      </c>
      <c r="F79" s="19">
        <v>400</v>
      </c>
      <c r="G79" s="19">
        <v>80</v>
      </c>
      <c r="H79" s="19">
        <v>80</v>
      </c>
      <c r="I79" s="19">
        <v>80</v>
      </c>
      <c r="J79" s="19">
        <v>90</v>
      </c>
      <c r="K79" s="19">
        <f t="shared" si="13"/>
        <v>330</v>
      </c>
      <c r="L79" s="19">
        <v>5</v>
      </c>
      <c r="M79" s="11">
        <f t="shared" si="14"/>
        <v>66</v>
      </c>
      <c r="N79" s="20"/>
    </row>
    <row r="80" spans="1:14" ht="25.15" customHeight="1" x14ac:dyDescent="0.25">
      <c r="A80" s="11"/>
      <c r="B80" s="17" t="s">
        <v>212</v>
      </c>
      <c r="C80" s="21"/>
      <c r="D80" s="19"/>
      <c r="E80" s="19"/>
      <c r="F80" s="19"/>
      <c r="G80" s="19"/>
      <c r="H80" s="19"/>
      <c r="I80" s="19"/>
      <c r="J80" s="19"/>
      <c r="K80" s="19"/>
      <c r="L80" s="19"/>
      <c r="M80" s="11"/>
      <c r="N80" s="20"/>
    </row>
    <row r="81" spans="1:14" ht="30" x14ac:dyDescent="0.25">
      <c r="A81" s="11">
        <v>65</v>
      </c>
      <c r="B81" s="21" t="s">
        <v>269</v>
      </c>
      <c r="C81" s="21" t="s">
        <v>213</v>
      </c>
      <c r="D81" s="19" t="s">
        <v>214</v>
      </c>
      <c r="E81" s="19" t="s">
        <v>32</v>
      </c>
      <c r="F81" s="19">
        <v>200</v>
      </c>
      <c r="G81" s="19">
        <v>40</v>
      </c>
      <c r="H81" s="19">
        <v>40</v>
      </c>
      <c r="I81" s="19">
        <v>40</v>
      </c>
      <c r="J81" s="19">
        <v>40</v>
      </c>
      <c r="K81" s="19">
        <f t="shared" ref="K81:K84" si="15">SUM(G81:J81)</f>
        <v>160</v>
      </c>
      <c r="L81" s="19">
        <v>5</v>
      </c>
      <c r="M81" s="11">
        <f t="shared" ref="M81:M90" si="16">K81/5</f>
        <v>32</v>
      </c>
      <c r="N81" s="20"/>
    </row>
    <row r="82" spans="1:14" ht="45" x14ac:dyDescent="0.25">
      <c r="A82" s="11">
        <v>66</v>
      </c>
      <c r="B82" s="21" t="s">
        <v>215</v>
      </c>
      <c r="C82" s="21" t="s">
        <v>268</v>
      </c>
      <c r="D82" s="19" t="s">
        <v>216</v>
      </c>
      <c r="E82" s="19" t="s">
        <v>32</v>
      </c>
      <c r="F82" s="19">
        <v>200</v>
      </c>
      <c r="G82" s="19">
        <v>30</v>
      </c>
      <c r="H82" s="19">
        <v>20</v>
      </c>
      <c r="I82" s="19">
        <v>30</v>
      </c>
      <c r="J82" s="19">
        <v>30</v>
      </c>
      <c r="K82" s="19">
        <f t="shared" si="15"/>
        <v>110</v>
      </c>
      <c r="L82" s="19">
        <v>5</v>
      </c>
      <c r="M82" s="11">
        <f t="shared" si="16"/>
        <v>22</v>
      </c>
      <c r="N82" s="20"/>
    </row>
    <row r="83" spans="1:14" ht="45" x14ac:dyDescent="0.25">
      <c r="A83" s="11">
        <v>67</v>
      </c>
      <c r="B83" s="21" t="s">
        <v>217</v>
      </c>
      <c r="C83" s="21" t="s">
        <v>218</v>
      </c>
      <c r="D83" s="19" t="s">
        <v>263</v>
      </c>
      <c r="E83" s="19" t="s">
        <v>63</v>
      </c>
      <c r="F83" s="19">
        <v>400</v>
      </c>
      <c r="G83" s="19">
        <v>70</v>
      </c>
      <c r="H83" s="19">
        <v>60</v>
      </c>
      <c r="I83" s="19">
        <v>60</v>
      </c>
      <c r="J83" s="19">
        <v>60</v>
      </c>
      <c r="K83" s="19">
        <f t="shared" si="15"/>
        <v>250</v>
      </c>
      <c r="L83" s="19">
        <v>5</v>
      </c>
      <c r="M83" s="11">
        <f t="shared" si="16"/>
        <v>50</v>
      </c>
      <c r="N83" s="20"/>
    </row>
    <row r="84" spans="1:14" ht="30" x14ac:dyDescent="0.25">
      <c r="A84" s="11">
        <v>68</v>
      </c>
      <c r="B84" s="21" t="s">
        <v>219</v>
      </c>
      <c r="C84" s="21" t="s">
        <v>220</v>
      </c>
      <c r="D84" s="19" t="s">
        <v>221</v>
      </c>
      <c r="E84" s="19" t="s">
        <v>32</v>
      </c>
      <c r="F84" s="19">
        <v>200</v>
      </c>
      <c r="G84" s="19">
        <v>50</v>
      </c>
      <c r="H84" s="19">
        <v>40</v>
      </c>
      <c r="I84" s="19">
        <v>40</v>
      </c>
      <c r="J84" s="19">
        <v>40</v>
      </c>
      <c r="K84" s="19">
        <f t="shared" si="15"/>
        <v>170</v>
      </c>
      <c r="L84" s="19">
        <v>5</v>
      </c>
      <c r="M84" s="11">
        <f t="shared" si="16"/>
        <v>34</v>
      </c>
      <c r="N84" s="20"/>
    </row>
    <row r="85" spans="1:14" ht="25.15" customHeight="1" x14ac:dyDescent="0.25">
      <c r="A85" s="11"/>
      <c r="B85" s="17" t="s">
        <v>222</v>
      </c>
      <c r="C85" s="21"/>
      <c r="D85" s="19"/>
      <c r="E85" s="19"/>
      <c r="F85" s="19"/>
      <c r="G85" s="19"/>
      <c r="H85" s="19"/>
      <c r="I85" s="19"/>
      <c r="J85" s="19"/>
      <c r="K85" s="19"/>
      <c r="L85" s="19"/>
      <c r="M85" s="11">
        <f t="shared" si="16"/>
        <v>0</v>
      </c>
      <c r="N85" s="20"/>
    </row>
    <row r="86" spans="1:14" ht="30" x14ac:dyDescent="0.25">
      <c r="A86" s="11">
        <v>69</v>
      </c>
      <c r="B86" s="21" t="s">
        <v>223</v>
      </c>
      <c r="C86" s="21" t="s">
        <v>224</v>
      </c>
      <c r="D86" s="19" t="s">
        <v>225</v>
      </c>
      <c r="E86" s="19" t="s">
        <v>32</v>
      </c>
      <c r="F86" s="19">
        <v>200</v>
      </c>
      <c r="G86" s="19">
        <v>50</v>
      </c>
      <c r="H86" s="19">
        <v>40</v>
      </c>
      <c r="I86" s="19">
        <v>40</v>
      </c>
      <c r="J86" s="19">
        <v>40</v>
      </c>
      <c r="K86" s="19">
        <f t="shared" ref="K86:K89" si="17">SUM(G86:J86)</f>
        <v>170</v>
      </c>
      <c r="L86" s="19">
        <v>5</v>
      </c>
      <c r="M86" s="11">
        <f t="shared" si="16"/>
        <v>34</v>
      </c>
      <c r="N86" s="20"/>
    </row>
    <row r="87" spans="1:14" ht="45" x14ac:dyDescent="0.25">
      <c r="A87" s="11">
        <v>70</v>
      </c>
      <c r="B87" s="21" t="s">
        <v>264</v>
      </c>
      <c r="C87" s="21" t="s">
        <v>265</v>
      </c>
      <c r="D87" s="19" t="s">
        <v>226</v>
      </c>
      <c r="E87" s="19" t="s">
        <v>32</v>
      </c>
      <c r="F87" s="19">
        <v>200</v>
      </c>
      <c r="G87" s="19">
        <v>40</v>
      </c>
      <c r="H87" s="19">
        <v>30</v>
      </c>
      <c r="I87" s="19">
        <v>30</v>
      </c>
      <c r="J87" s="19">
        <v>30</v>
      </c>
      <c r="K87" s="19">
        <f t="shared" si="17"/>
        <v>130</v>
      </c>
      <c r="L87" s="19">
        <v>5</v>
      </c>
      <c r="M87" s="11">
        <f t="shared" si="16"/>
        <v>26</v>
      </c>
      <c r="N87" s="20"/>
    </row>
    <row r="88" spans="1:14" ht="30" x14ac:dyDescent="0.25">
      <c r="A88" s="11">
        <v>71</v>
      </c>
      <c r="B88" s="21" t="s">
        <v>227</v>
      </c>
      <c r="C88" s="21" t="s">
        <v>228</v>
      </c>
      <c r="D88" s="19" t="s">
        <v>229</v>
      </c>
      <c r="E88" s="19" t="s">
        <v>32</v>
      </c>
      <c r="F88" s="19">
        <v>200</v>
      </c>
      <c r="G88" s="19">
        <v>40</v>
      </c>
      <c r="H88" s="19">
        <v>30</v>
      </c>
      <c r="I88" s="19">
        <v>20</v>
      </c>
      <c r="J88" s="19">
        <v>20</v>
      </c>
      <c r="K88" s="19">
        <f t="shared" si="17"/>
        <v>110</v>
      </c>
      <c r="L88" s="19">
        <v>5</v>
      </c>
      <c r="M88" s="11">
        <f t="shared" si="16"/>
        <v>22</v>
      </c>
      <c r="N88" s="20"/>
    </row>
    <row r="89" spans="1:14" ht="30" x14ac:dyDescent="0.25">
      <c r="A89" s="11">
        <v>72</v>
      </c>
      <c r="B89" s="21" t="s">
        <v>230</v>
      </c>
      <c r="C89" s="21" t="s">
        <v>231</v>
      </c>
      <c r="D89" s="19" t="s">
        <v>232</v>
      </c>
      <c r="E89" s="19" t="s">
        <v>32</v>
      </c>
      <c r="F89" s="19">
        <v>200</v>
      </c>
      <c r="G89" s="19">
        <v>40</v>
      </c>
      <c r="H89" s="19">
        <v>30</v>
      </c>
      <c r="I89" s="19">
        <v>30</v>
      </c>
      <c r="J89" s="19">
        <v>30</v>
      </c>
      <c r="K89" s="19">
        <f t="shared" si="17"/>
        <v>130</v>
      </c>
      <c r="L89" s="19">
        <v>5</v>
      </c>
      <c r="M89" s="11">
        <f t="shared" si="16"/>
        <v>26</v>
      </c>
      <c r="N89" s="20"/>
    </row>
    <row r="90" spans="1:14" s="9" customFormat="1" ht="45" x14ac:dyDescent="0.25">
      <c r="A90" s="11">
        <v>73</v>
      </c>
      <c r="B90" s="21" t="s">
        <v>141</v>
      </c>
      <c r="C90" s="21" t="s">
        <v>142</v>
      </c>
      <c r="D90" s="19" t="s">
        <v>143</v>
      </c>
      <c r="E90" s="19" t="s">
        <v>36</v>
      </c>
      <c r="F90" s="19">
        <v>300</v>
      </c>
      <c r="G90" s="19">
        <v>50</v>
      </c>
      <c r="H90" s="19">
        <v>40</v>
      </c>
      <c r="I90" s="19">
        <v>40</v>
      </c>
      <c r="J90" s="19">
        <v>30</v>
      </c>
      <c r="K90" s="19">
        <f>SUM(G90:J90)</f>
        <v>160</v>
      </c>
      <c r="L90" s="19">
        <v>5</v>
      </c>
      <c r="M90" s="11">
        <f t="shared" si="16"/>
        <v>32</v>
      </c>
      <c r="N90" s="20"/>
    </row>
    <row r="91" spans="1:14" ht="25.15" customHeight="1" x14ac:dyDescent="0.25">
      <c r="A91" s="11"/>
      <c r="B91" s="17" t="s">
        <v>233</v>
      </c>
      <c r="C91" s="21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20"/>
    </row>
    <row r="92" spans="1:14" ht="45" x14ac:dyDescent="0.25">
      <c r="A92" s="11">
        <v>74</v>
      </c>
      <c r="B92" s="21" t="s">
        <v>234</v>
      </c>
      <c r="C92" s="21" t="s">
        <v>235</v>
      </c>
      <c r="D92" s="19" t="s">
        <v>267</v>
      </c>
      <c r="E92" s="19" t="s">
        <v>32</v>
      </c>
      <c r="F92" s="19">
        <v>200</v>
      </c>
      <c r="G92" s="19">
        <v>40</v>
      </c>
      <c r="H92" s="19">
        <v>40</v>
      </c>
      <c r="I92" s="19">
        <v>40</v>
      </c>
      <c r="J92" s="19">
        <v>40</v>
      </c>
      <c r="K92" s="19">
        <f t="shared" ref="K92:K98" si="18">SUM(G92:J92)</f>
        <v>160</v>
      </c>
      <c r="L92" s="19">
        <v>5</v>
      </c>
      <c r="M92" s="11">
        <f t="shared" ref="M92:M98" si="19">K92/5</f>
        <v>32</v>
      </c>
      <c r="N92" s="20"/>
    </row>
    <row r="93" spans="1:14" ht="30" x14ac:dyDescent="0.25">
      <c r="A93" s="11">
        <v>75</v>
      </c>
      <c r="B93" s="21" t="s">
        <v>236</v>
      </c>
      <c r="C93" s="21" t="s">
        <v>237</v>
      </c>
      <c r="D93" s="19" t="s">
        <v>238</v>
      </c>
      <c r="E93" s="19" t="s">
        <v>36</v>
      </c>
      <c r="F93" s="19">
        <v>300</v>
      </c>
      <c r="G93" s="19">
        <v>50</v>
      </c>
      <c r="H93" s="19">
        <v>40</v>
      </c>
      <c r="I93" s="19">
        <v>50</v>
      </c>
      <c r="J93" s="19">
        <v>50</v>
      </c>
      <c r="K93" s="19">
        <f t="shared" si="18"/>
        <v>190</v>
      </c>
      <c r="L93" s="19">
        <v>5</v>
      </c>
      <c r="M93" s="11">
        <f t="shared" si="19"/>
        <v>38</v>
      </c>
      <c r="N93" s="20"/>
    </row>
    <row r="94" spans="1:14" ht="45" x14ac:dyDescent="0.25">
      <c r="A94" s="11">
        <v>76</v>
      </c>
      <c r="B94" s="21" t="s">
        <v>239</v>
      </c>
      <c r="C94" s="21" t="s">
        <v>240</v>
      </c>
      <c r="D94" s="19" t="s">
        <v>241</v>
      </c>
      <c r="E94" s="19" t="s">
        <v>63</v>
      </c>
      <c r="F94" s="19">
        <v>400</v>
      </c>
      <c r="G94" s="19">
        <v>80</v>
      </c>
      <c r="H94" s="19">
        <v>100</v>
      </c>
      <c r="I94" s="19">
        <v>80</v>
      </c>
      <c r="J94" s="19">
        <v>80</v>
      </c>
      <c r="K94" s="19">
        <f t="shared" si="18"/>
        <v>340</v>
      </c>
      <c r="L94" s="19">
        <v>5</v>
      </c>
      <c r="M94" s="11">
        <f t="shared" si="19"/>
        <v>68</v>
      </c>
      <c r="N94" s="20"/>
    </row>
    <row r="95" spans="1:14" ht="30" x14ac:dyDescent="0.25">
      <c r="A95" s="11">
        <v>77</v>
      </c>
      <c r="B95" s="21" t="s">
        <v>242</v>
      </c>
      <c r="C95" s="21" t="s">
        <v>243</v>
      </c>
      <c r="D95" s="19" t="s">
        <v>244</v>
      </c>
      <c r="E95" s="19" t="s">
        <v>32</v>
      </c>
      <c r="F95" s="19">
        <v>200</v>
      </c>
      <c r="G95" s="19">
        <v>40</v>
      </c>
      <c r="H95" s="19">
        <v>40</v>
      </c>
      <c r="I95" s="19">
        <v>40</v>
      </c>
      <c r="J95" s="19">
        <v>40</v>
      </c>
      <c r="K95" s="19">
        <f t="shared" si="18"/>
        <v>160</v>
      </c>
      <c r="L95" s="19">
        <v>5</v>
      </c>
      <c r="M95" s="11">
        <f t="shared" si="19"/>
        <v>32</v>
      </c>
      <c r="N95" s="20"/>
    </row>
    <row r="96" spans="1:14" ht="45" x14ac:dyDescent="0.25">
      <c r="A96" s="11">
        <v>78</v>
      </c>
      <c r="B96" s="21" t="s">
        <v>245</v>
      </c>
      <c r="C96" s="21" t="s">
        <v>246</v>
      </c>
      <c r="D96" s="19" t="s">
        <v>247</v>
      </c>
      <c r="E96" s="19" t="s">
        <v>32</v>
      </c>
      <c r="F96" s="19">
        <v>200</v>
      </c>
      <c r="G96" s="19">
        <v>50</v>
      </c>
      <c r="H96" s="19">
        <v>50</v>
      </c>
      <c r="I96" s="19">
        <v>50</v>
      </c>
      <c r="J96" s="19">
        <v>40</v>
      </c>
      <c r="K96" s="19">
        <f t="shared" si="18"/>
        <v>190</v>
      </c>
      <c r="L96" s="19">
        <v>5</v>
      </c>
      <c r="M96" s="11">
        <f t="shared" si="19"/>
        <v>38</v>
      </c>
      <c r="N96" s="20"/>
    </row>
    <row r="97" spans="1:14" ht="45" x14ac:dyDescent="0.25">
      <c r="A97" s="11">
        <v>79</v>
      </c>
      <c r="B97" s="21" t="s">
        <v>248</v>
      </c>
      <c r="C97" s="21" t="s">
        <v>266</v>
      </c>
      <c r="D97" s="19" t="s">
        <v>249</v>
      </c>
      <c r="E97" s="19" t="s">
        <v>32</v>
      </c>
      <c r="F97" s="19">
        <v>200</v>
      </c>
      <c r="G97" s="19">
        <v>40</v>
      </c>
      <c r="H97" s="19">
        <v>40</v>
      </c>
      <c r="I97" s="19">
        <v>40</v>
      </c>
      <c r="J97" s="19">
        <v>30</v>
      </c>
      <c r="K97" s="19">
        <f t="shared" si="18"/>
        <v>150</v>
      </c>
      <c r="L97" s="19">
        <v>5</v>
      </c>
      <c r="M97" s="11">
        <f t="shared" si="19"/>
        <v>30</v>
      </c>
      <c r="N97" s="20"/>
    </row>
    <row r="98" spans="1:14" ht="45" x14ac:dyDescent="0.25">
      <c r="A98" s="11">
        <v>80</v>
      </c>
      <c r="B98" s="21" t="s">
        <v>250</v>
      </c>
      <c r="C98" s="21" t="s">
        <v>270</v>
      </c>
      <c r="D98" s="19" t="s">
        <v>251</v>
      </c>
      <c r="E98" s="19" t="s">
        <v>36</v>
      </c>
      <c r="F98" s="19">
        <v>300</v>
      </c>
      <c r="G98" s="19">
        <v>60</v>
      </c>
      <c r="H98" s="19">
        <v>70</v>
      </c>
      <c r="I98" s="19">
        <v>70</v>
      </c>
      <c r="J98" s="19">
        <v>60</v>
      </c>
      <c r="K98" s="19">
        <f t="shared" si="18"/>
        <v>260</v>
      </c>
      <c r="L98" s="19">
        <v>5</v>
      </c>
      <c r="M98" s="11">
        <f t="shared" si="19"/>
        <v>52</v>
      </c>
      <c r="N98" s="20"/>
    </row>
  </sheetData>
  <mergeCells count="2">
    <mergeCell ref="A3:O3"/>
    <mergeCell ref="A4:O4"/>
  </mergeCells>
  <printOptions horizontalCentered="1"/>
  <pageMargins left="0.35" right="0.35" top="0.35" bottom="0.3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 DM SPCV CC cấp xã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2026-09-15T02:07:59Z</cp:lastPrinted>
  <dcterms:created xsi:type="dcterms:W3CDTF">2026-07-15T04:24:47Z</dcterms:created>
  <dcterms:modified xsi:type="dcterms:W3CDTF">2026-09-15T02:08:08Z</dcterms:modified>
</cp:coreProperties>
</file>