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D:\CHUYỂN ĐỔI SỐ\QĐ UBND TỈNH BỔ SUNG KP 29 TỶ\"/>
    </mc:Choice>
  </mc:AlternateContent>
  <xr:revisionPtr revIDLastSave="0" documentId="13_ncr:1_{83B262B7-D4AD-4D4C-B8AB-F0D2C123B8A4}" xr6:coauthVersionLast="47" xr6:coauthVersionMax="47" xr10:uidLastSave="{00000000-0000-0000-0000-000000000000}"/>
  <bookViews>
    <workbookView xWindow="-120" yWindow="-120" windowWidth="29040" windowHeight="15840" firstSheet="1" activeTab="1" xr2:uid="{00000000-000D-0000-FFFF-FFFF00000000}"/>
  </bookViews>
  <sheets>
    <sheet name="Sheet1" sheetId="1" state="hidden" r:id="rId1"/>
    <sheet name="Checklist" sheetId="7" r:id="rId2"/>
  </sheets>
  <definedNames>
    <definedName name="_Hlk208386794" localSheetId="0">Sheet1!$A$3</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6" i="7" l="1"/>
  <c r="E17" i="7" l="1"/>
  <c r="F17" i="7" l="1"/>
  <c r="E18" i="7" s="1"/>
  <c r="F18" i="7" l="1"/>
  <c r="E20" i="7" s="1"/>
  <c r="F20" i="7" s="1"/>
  <c r="E21" i="7" s="1"/>
  <c r="F21" i="7" s="1"/>
  <c r="E22" i="7" s="1"/>
  <c r="F22" i="7" s="1"/>
  <c r="E23" i="7" s="1"/>
  <c r="F23" i="7" s="1"/>
  <c r="E24" i="7" s="1"/>
  <c r="F24" i="7" s="1"/>
  <c r="E26" i="7" s="1"/>
  <c r="F26" i="7" s="1"/>
  <c r="E27" i="7" s="1"/>
  <c r="E48" i="7" l="1"/>
  <c r="F48" i="7" s="1"/>
  <c r="F27" i="7"/>
  <c r="E28" i="7" s="1"/>
  <c r="F28" i="7" s="1"/>
  <c r="E29" i="7" s="1"/>
  <c r="F29" i="7" l="1"/>
  <c r="E39" i="7" s="1"/>
  <c r="F39" i="7" s="1"/>
  <c r="E50" i="7" s="1"/>
  <c r="F50" i="7" s="1"/>
  <c r="E51" i="7" s="1"/>
  <c r="F51" i="7" l="1"/>
  <c r="E52" i="7" s="1"/>
  <c r="F52" i="7" s="1"/>
  <c r="E54" i="7" s="1"/>
  <c r="F54" i="7" s="1"/>
  <c r="E55" i="7" s="1"/>
  <c r="F55" i="7" l="1"/>
  <c r="E56" i="7" s="1"/>
  <c r="F56" i="7" l="1"/>
  <c r="E64" i="7" s="1"/>
  <c r="F64" i="7" s="1"/>
  <c r="E65" i="7" l="1"/>
  <c r="X11" i="7"/>
  <c r="F65" i="7" l="1"/>
  <c r="E66" i="7" s="1"/>
  <c r="F66" i="7" l="1"/>
  <c r="E67" i="7" s="1"/>
  <c r="F67" i="7" l="1"/>
  <c r="E68" i="7" s="1"/>
  <c r="F68" i="7" l="1"/>
  <c r="E69" i="7" s="1"/>
  <c r="F69" i="7" l="1"/>
  <c r="E70" i="7" s="1"/>
  <c r="F70" i="7" l="1"/>
  <c r="E71" i="7" s="1"/>
  <c r="F71" i="7" s="1"/>
  <c r="E72" i="7" s="1"/>
  <c r="F72" i="7" l="1"/>
  <c r="E73" i="7" s="1"/>
  <c r="F73" i="7" l="1"/>
  <c r="E75" i="7" s="1"/>
  <c r="F75" i="7" l="1"/>
  <c r="E76" i="7" s="1"/>
  <c r="E77" i="7" l="1"/>
  <c r="F76" i="7"/>
  <c r="F77" i="7" l="1"/>
  <c r="E78" i="7" s="1"/>
  <c r="F78" i="7" l="1"/>
  <c r="E79" i="7" s="1"/>
  <c r="F79" i="7" s="1"/>
  <c r="E81" i="7" l="1"/>
  <c r="F81" i="7" s="1"/>
  <c r="E80" i="7"/>
  <c r="E82" i="7" l="1"/>
  <c r="F82" i="7" s="1"/>
  <c r="F80" i="7"/>
</calcChain>
</file>

<file path=xl/sharedStrings.xml><?xml version="1.0" encoding="utf-8"?>
<sst xmlns="http://schemas.openxmlformats.org/spreadsheetml/2006/main" count="321" uniqueCount="213">
  <si>
    <t>STT</t>
  </si>
  <si>
    <t>Nhiệm vụ</t>
  </si>
  <si>
    <r>
      <t xml:space="preserve">Kinh phí dự kiến </t>
    </r>
    <r>
      <rPr>
        <sz val="14"/>
        <color rgb="FF000000"/>
        <rFont val="Times New Roman"/>
        <family val="1"/>
      </rPr>
      <t>(triệu đồng)</t>
    </r>
  </si>
  <si>
    <t>2025 - 2026</t>
  </si>
  <si>
    <t>Lộ trình</t>
  </si>
  <si>
    <t>I</t>
  </si>
  <si>
    <t>Tăng cường sự lãnh đạo của các cấp ủy Đảng, nâng cao hiệu lực, hiệu quả quản lý Nhà nước; đẩy mạnh công tác đào tạo, tuyên truyền, nâng cao nhận thức về chuyển đổi số</t>
  </si>
  <si>
    <t>2025 - 2030</t>
  </si>
  <si>
    <t>II</t>
  </si>
  <si>
    <t>Xây dựng cơ chế, chính sách thúc đẩy quá trình chuyển đổi số</t>
  </si>
  <si>
    <t>III</t>
  </si>
  <si>
    <t>Xây dựng, phát triển hạ tầng kỹ thuật và các nền tảng phục vụ chuyển đổi số</t>
  </si>
  <si>
    <t>Triển khai đầu tư hệ thống hạ tầng CNTT phục vụ chuyển đổi số</t>
  </si>
  <si>
    <t>2025 -2030</t>
  </si>
  <si>
    <t>1.1</t>
  </si>
  <si>
    <t>Hệ thống máy chủ, máy chủ ảo hóa phục vụ công tác chuyển đổi số công đoàn ngành</t>
  </si>
  <si>
    <t>1.2</t>
  </si>
  <si>
    <t>Hạ tầng lưu trữ CSDL</t>
  </si>
  <si>
    <t>1.3</t>
  </si>
  <si>
    <t>Hạ tầng mạng, hệ thống đảm bảo ATTT cho hạ tầng mạng đáp ứng các quy định hiện hành</t>
  </si>
  <si>
    <t>1.4</t>
  </si>
  <si>
    <t>Đầu tư mua sắm trang thiết bị cá nhân phục vụ chuyển đổi số, hướng tới mục tiêu cán bộ đầu mỗi tại các cấp được cấp phát máy tính cá nhân phục vụ hoạt động công đoàn</t>
  </si>
  <si>
    <t>2025 - 2027</t>
  </si>
  <si>
    <t>Các phần mềm/hệ thống chuyển đổi số và tích hợp trên 1 nền tảng ứng dụng di động và website</t>
  </si>
  <si>
    <t>Xây dựng hệ thống lõi nền tảng</t>
  </si>
  <si>
    <t>2.1</t>
  </si>
  <si>
    <t>Hệ thống quản lý người dùng và xác thực tập trung</t>
  </si>
  <si>
    <t>2.2</t>
  </si>
  <si>
    <t>Hệ thống danh mục dùng chung</t>
  </si>
  <si>
    <t>2.3</t>
  </si>
  <si>
    <t>Hệ thống quản lý nền tảng chuyển đổi số nội bộ Công đoàn Ngân Hàng Việt Nam</t>
  </si>
  <si>
    <t>2.4</t>
  </si>
  <si>
    <t>Khung ứng dụng di dộng của nền tảng</t>
  </si>
  <si>
    <t>Triển khai hệ thống quản lý nhân sự, tổ chức công đoàn và tương tác với đoàn viên</t>
  </si>
  <si>
    <t>3.1</t>
  </si>
  <si>
    <t>Hệ thống quản lý cán bộ, đoàn viên công đoàn và thi đua khen thưởng</t>
  </si>
  <si>
    <t>3.2</t>
  </si>
  <si>
    <t>Hệ thống theo dõi ra vào cơ quan (tích hợp chấm công)</t>
  </si>
  <si>
    <t>3.3</t>
  </si>
  <si>
    <t>Hệ thống giao việc và theo dõi, đôn đốc hoàn thành công việc</t>
  </si>
  <si>
    <t>3.4</t>
  </si>
  <si>
    <t>Phần mềm lịch làm việc, lịch công tác, quản lý phương tiện và đặt xe</t>
  </si>
  <si>
    <t>3.5</t>
  </si>
  <si>
    <t>Hệ thống quản lý sự kiện, truyền thông, tuyên truyền</t>
  </si>
  <si>
    <t>2027 - 2030</t>
  </si>
  <si>
    <t>3.6</t>
  </si>
  <si>
    <t>Nền tảng khảo sát – thu thập ý kiến đoàn viên</t>
  </si>
  <si>
    <t>3.7</t>
  </si>
  <si>
    <t>Trợ lý ảo – chatbot</t>
  </si>
  <si>
    <t>2028 - 2030</t>
  </si>
  <si>
    <t>Duy trì, nâng cấp Hệ thống phục vụ hội nghị – đại hội công đoàn</t>
  </si>
  <si>
    <t>4.1</t>
  </si>
  <si>
    <t>Hệ thống hỗ trợ tổ chức đại hội, hội nghị</t>
  </si>
  <si>
    <t>4.2</t>
  </si>
  <si>
    <t>Giải pháp hội nghị trực tuyến</t>
  </si>
  <si>
    <t>Nền tảng phân tích, chỉ đạo điều hành</t>
  </si>
  <si>
    <t>IV</t>
  </si>
  <si>
    <t>Phát triển dữ liệu số</t>
  </si>
  <si>
    <t>V</t>
  </si>
  <si>
    <t>Bảo đảm an toàn, an ninh thông tin mạng</t>
  </si>
  <si>
    <t>VI</t>
  </si>
  <si>
    <t>Đào tạo, tập huấn đoàn viên số</t>
  </si>
  <si>
    <t>Tổng</t>
  </si>
  <si>
    <t>ms: 2027 triern khai xong</t>
  </si>
  <si>
    <t>thue: 5 nam den 2030</t>
  </si>
  <si>
    <t>kh khung</t>
  </si>
  <si>
    <t>TT</t>
  </si>
  <si>
    <t>Hạng mục</t>
  </si>
  <si>
    <t>Đơn vị thực hiện</t>
  </si>
  <si>
    <t>Thời gian</t>
  </si>
  <si>
    <t>Năm 2026</t>
  </si>
  <si>
    <t>Năm 2027</t>
  </si>
  <si>
    <t>Căn cứ pháp lý</t>
  </si>
  <si>
    <t>Chủ trì</t>
  </si>
  <si>
    <t>Phối hợp</t>
  </si>
  <si>
    <t>Bắt đầu</t>
  </si>
  <si>
    <t>Kết thúc</t>
  </si>
  <si>
    <t>Quý 2</t>
  </si>
  <si>
    <t>Quý 3</t>
  </si>
  <si>
    <t>Quý 4</t>
  </si>
  <si>
    <t>Quý 1</t>
  </si>
  <si>
    <t>T4</t>
  </si>
  <si>
    <t>T5</t>
  </si>
  <si>
    <t>T6</t>
  </si>
  <si>
    <t>T7</t>
  </si>
  <si>
    <t>T8</t>
  </si>
  <si>
    <t>T9</t>
  </si>
  <si>
    <t>T10</t>
  </si>
  <si>
    <t>T11</t>
  </si>
  <si>
    <t>T12</t>
  </si>
  <si>
    <t>T1</t>
  </si>
  <si>
    <t>T2</t>
  </si>
  <si>
    <t>T3</t>
  </si>
  <si>
    <t>GIAI ĐOẠN CHUẨN BỊ</t>
  </si>
  <si>
    <t>Lập, Trình phê duyệt Báo cáo đề xuất chủ trương đầu tư</t>
  </si>
  <si>
    <t>Chủ đầu tư</t>
  </si>
  <si>
    <t>Điểm a, Khoản 1, Điều 28 Luật 58 ĐTC</t>
  </si>
  <si>
    <t>Phê duyệt Báo cáo đề xuất chủ trương đầu tư</t>
  </si>
  <si>
    <t>KH-TC</t>
  </si>
  <si>
    <t>Khoản 7, Điều 18 Luật 58 ĐTC
Khoản 2, Điều 28 Luật 58 ĐTC</t>
  </si>
  <si>
    <t>Kế hoạch lựa chọn nhà thầu giai đoạn chuẩn bị đầu tư</t>
  </si>
  <si>
    <t>Căn cứ Khoản 23, Điều 1 Luật 90 Luật sửa đổi Đấu thầu</t>
  </si>
  <si>
    <t>Đăng tải KHLCNT trên Mạng đấu thầu</t>
  </si>
  <si>
    <t>Khoản 4 Điều 7 Luật Đấu thầu</t>
  </si>
  <si>
    <t>- Khoản 14, Luật 90 sửa đổi Đấu thầu: điểm h, Khoản 1, Điều 23 gói thầu thuộc dự án chuyển đổi số
- Khoản 4, Điều 78 Nghị định 214: Gói thầu tư vấn có giá trị &lt;800 triệu
- Khoản 2, Điều 80 Nghị định 214 thực hiện chỉ định thầu rút gọn</t>
  </si>
  <si>
    <t>6.1</t>
  </si>
  <si>
    <t>Gửi công văn mời tham gia và dự thảo hợp đồng</t>
  </si>
  <si>
    <t>6.2</t>
  </si>
  <si>
    <t>Hoàn thiện hợp đồng</t>
  </si>
  <si>
    <t>TV Gói 1</t>
  </si>
  <si>
    <t>6.3</t>
  </si>
  <si>
    <t xml:space="preserve">Tờ trình phê duyệt kết quả chỉ định thầu </t>
  </si>
  <si>
    <t>6.4</t>
  </si>
  <si>
    <t>QĐ chỉ định thầu</t>
  </si>
  <si>
    <t>6.5</t>
  </si>
  <si>
    <t xml:space="preserve">Hợp đồng Tư vấn </t>
  </si>
  <si>
    <t>6.6</t>
  </si>
  <si>
    <t>6.7</t>
  </si>
  <si>
    <t>Gửi thiết kế phục vụ thu thập báo giá</t>
  </si>
  <si>
    <t>6.8</t>
  </si>
  <si>
    <t>Nghiệm thu, thanh lý hợp đồng</t>
  </si>
  <si>
    <t>7.1</t>
  </si>
  <si>
    <t>7.2</t>
  </si>
  <si>
    <t>TV Gói 2</t>
  </si>
  <si>
    <t>7.3</t>
  </si>
  <si>
    <t>7.4</t>
  </si>
  <si>
    <t>7.5</t>
  </si>
  <si>
    <t>7.6</t>
  </si>
  <si>
    <t>7.7</t>
  </si>
  <si>
    <t>Báo cáo thẩm tra</t>
  </si>
  <si>
    <t>7.8</t>
  </si>
  <si>
    <t xml:space="preserve">Gói thầu 3: Thẩm định giá </t>
  </si>
  <si>
    <t>TV Gói 3</t>
  </si>
  <si>
    <t>Thẩm định giá</t>
  </si>
  <si>
    <t>Chứng thư thẩm định giá + Báo cáo thẩm định giá</t>
  </si>
  <si>
    <t>Hội đồng/ Cơ quan chuyên môn CĐT</t>
  </si>
  <si>
    <t>Điều 31 Nghị định 85 về Đầu tư công
Khoản 3, Điều 31: Không quá 20 ngày làm việc</t>
  </si>
  <si>
    <t>Điều 31 Nghị định 85 về Đầu tư công
Khoản 7, Điều 2: Nghị quyết 04 Không quá 3 ngày làm việc</t>
  </si>
  <si>
    <t>GIAI ĐOẠN THỰC HIỆN</t>
  </si>
  <si>
    <t>Lập, trình KHLCNT</t>
  </si>
  <si>
    <t>Phê duyệt KHLCNT dự án</t>
  </si>
  <si>
    <t>Chỉ định thầu các gói thầu tư vấn theo KHLCNT</t>
  </si>
  <si>
    <t>Gói thầu 04: Tư vấn quản lý dự án</t>
  </si>
  <si>
    <t>TV Gói 4</t>
  </si>
  <si>
    <t>TV Gói 5</t>
  </si>
  <si>
    <t>TV Gói 6</t>
  </si>
  <si>
    <t>TV Gói 7</t>
  </si>
  <si>
    <t>Gói thầu 08: Tư vấn kiểm toán</t>
  </si>
  <si>
    <t>TV Gói 8</t>
  </si>
  <si>
    <t>Các nhà thầu</t>
  </si>
  <si>
    <t>Tư vấn lập HSMT và đánh giá hồ sơ dự thầu</t>
  </si>
  <si>
    <t>Đánh giá HSDT, xếp hạng nhà thầu</t>
  </si>
  <si>
    <t>Trình phê duyệt kết quả lựa chọn nhà thầu</t>
  </si>
  <si>
    <t>Báo cáo thẩm định Kết quả lựa chọn nhà thầu</t>
  </si>
  <si>
    <t>Phê duyệt kết quả lựa chọn nhà thầu</t>
  </si>
  <si>
    <t>Thông báo trúng thầu</t>
  </si>
  <si>
    <t>Ký kết Hợp đồng</t>
  </si>
  <si>
    <t>Triển khai dự án</t>
  </si>
  <si>
    <t>Triển khai các hạng mục dự án</t>
  </si>
  <si>
    <t xml:space="preserve">Kiểm thử, vận hành thử </t>
  </si>
  <si>
    <t>Nghiệm thu, bàn giao sản phẩm của dự án</t>
  </si>
  <si>
    <t>Thực hiện kiểm toán dự án</t>
  </si>
  <si>
    <t>Quyết toán vốn đầu tư và phê duyệt quyết toán</t>
  </si>
  <si>
    <t>Thanh toán dự án</t>
  </si>
  <si>
    <t>Giai đoạn vận hành, bảo hành</t>
  </si>
  <si>
    <t>Bảo hành sản phẩm của dự án</t>
  </si>
  <si>
    <t>Thực hiện vận hành dự án</t>
  </si>
  <si>
    <t>4.3</t>
  </si>
  <si>
    <t>Đóng thầu + Mở thầu</t>
  </si>
  <si>
    <t xml:space="preserve">Thương thảo Hợp đồng </t>
  </si>
  <si>
    <t>Số ngày làm việc</t>
  </si>
  <si>
    <t>Lập HSMT, thẩm định, phê duyệt</t>
  </si>
  <si>
    <t>TV Gói 5, Chủ đầu tư</t>
  </si>
  <si>
    <t>Chuẩn bị Hồ sơ dự thầu</t>
  </si>
  <si>
    <t>5.1</t>
  </si>
  <si>
    <t>5.2</t>
  </si>
  <si>
    <t>5.3</t>
  </si>
  <si>
    <t>5.4</t>
  </si>
  <si>
    <t>5.5</t>
  </si>
  <si>
    <t>5.7</t>
  </si>
  <si>
    <t>5.8</t>
  </si>
  <si>
    <t>5.9</t>
  </si>
  <si>
    <t>Tương tự Gói thầu số 1,2,3</t>
  </si>
  <si>
    <t>Tổ chức lựa chọn nhà thầu và thực hiện hợp đồng thi công</t>
  </si>
  <si>
    <t>Tổ chức lựa chọn nhà thầu gói thầu thi công</t>
  </si>
  <si>
    <t>Đơn vị liên quan</t>
  </si>
  <si>
    <t>Chủ đầu tư + nhà thầu thi công</t>
  </si>
  <si>
    <t>Ký kết Hợp đồng gói thầu thầu thi công</t>
  </si>
  <si>
    <t>Nhà thầu thi công</t>
  </si>
  <si>
    <t>Gói thầu 05: Tư vấn lập HSMT, đánh giá HSDT</t>
  </si>
  <si>
    <t>Gói thầu 06: Tư vấn thẩm định HSMT, KQLCNT</t>
  </si>
  <si>
    <t>Gói thầu 07: Tư vấn giám sát công tác triển khai</t>
  </si>
  <si>
    <t>Đăng tải lên Hệ thống mạng đấu thầu quốc gia</t>
  </si>
  <si>
    <t>Lập, trình nhiệm vụ, dự toán các nhiệm vụ giai đoạn chuẩn bị đầu tư</t>
  </si>
  <si>
    <t>Quyết định phê duyệt dự toán giai đoạn chuẩn bị đầu tư</t>
  </si>
  <si>
    <t>Lập, trình KHLCNT giai đoạn chuẩn bị đầu tư</t>
  </si>
  <si>
    <t>Quyết định phê duyệt KHLCNT giai đoạn chuẩn bị đầu tư</t>
  </si>
  <si>
    <t>Lập dự toán</t>
  </si>
  <si>
    <t>Đã cấp kinh phí</t>
  </si>
  <si>
    <t>Lập báo cáo kinh tế kỹ thuật</t>
  </si>
  <si>
    <t>Hoàn thiện BCKTKT</t>
  </si>
  <si>
    <t>Trình thẩm tra, thẩm định báo cáo kinh tế kỹ thuật</t>
  </si>
  <si>
    <t>Gói thầu 2: Thẩm tra báo cáo kinh tế kỹ thuật (Chỉ định thầu rút gọn)</t>
  </si>
  <si>
    <t>Thẩm tra báo cáo kinh tế kỹ thuật</t>
  </si>
  <si>
    <t>Thực hiện thẩm định báo cáo kinh tế kỹ thuật</t>
  </si>
  <si>
    <t>Gói thầu 1: Lập Báo cáo kinh tế kỹ thuật (Chỉ định thầu rút gọn)</t>
  </si>
  <si>
    <t>Quyết định phê duyệt Báo cáo kinh tế kỹ thuật</t>
  </si>
  <si>
    <t>Tờ trình và hồ sơ phê duyệt Báo cáo kinh tế kỹ thuật</t>
  </si>
  <si>
    <t>Phụ thuộc vào xác định gói thầu</t>
  </si>
  <si>
    <t>KHLCNT cho gói thầu:
+ Gói thầu 01: Tư vấn lập Báo cáo kinh tế kỹ thuật</t>
  </si>
  <si>
    <t>ỦY BAN NHÂN DÂN
PHƯỜNG MỸ HÀO</t>
  </si>
  <si>
    <t>(Kèm theo Kế hoạch số      /KH-UBND ngày     tháng 8 năm 2026)</t>
  </si>
  <si>
    <t xml:space="preserve">PHỤ LỤC I
Tiến độ thực hiện nhiệm vụ về Khoa học công nghệ, đổi mới sáng tạo 
và chuyển đổi số năm 2026 trên địa bàn phường Mỹ Hào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</si>
</sst>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10000]d/m/yy;@"/>
    <numFmt numFmtId="165" formatCode="[$-101042A]d\ mmm\ yy;@"/>
  </numFmts>
  <fonts count="32" x14ac:knownFonts="1">
    <font>
      <sz val="11"/>
      <color theme="1"/>
      <name val="Calibri"/>
      <family val="2"/>
      <scheme val="minor"/>
    </font>
    <font>
      <sz val="11"/>
      <color theme="1"/>
      <name val="Calibri"/>
      <family val="2"/>
      <scheme val="minor"/>
    </font>
    <font>
      <sz val="14"/>
      <color theme="1"/>
      <name val="Times New Roman"/>
      <family val="1"/>
    </font>
    <font>
      <b/>
      <sz val="14"/>
      <color theme="1"/>
      <name val="Times New Roman"/>
      <family val="1"/>
    </font>
    <font>
      <b/>
      <sz val="14"/>
      <color rgb="FF000000"/>
      <name val="Times New Roman"/>
      <family val="1"/>
    </font>
    <font>
      <sz val="14"/>
      <color rgb="FF000000"/>
      <name val="Times New Roman"/>
      <family val="1"/>
    </font>
    <font>
      <i/>
      <sz val="14"/>
      <color theme="1"/>
      <name val="Times New Roman"/>
      <family val="1"/>
    </font>
    <font>
      <i/>
      <sz val="14"/>
      <color rgb="FF000000"/>
      <name val="Times New Roman"/>
      <family val="1"/>
    </font>
    <font>
      <b/>
      <sz val="18"/>
      <color theme="1"/>
      <name val="Times New Roman"/>
      <family val="1"/>
    </font>
    <font>
      <b/>
      <sz val="16"/>
      <color theme="1"/>
      <name val="Times New Roman"/>
      <family val="1"/>
    </font>
    <font>
      <sz val="12"/>
      <color theme="1"/>
      <name val="Times New Roman"/>
      <family val="1"/>
    </font>
    <font>
      <b/>
      <sz val="12"/>
      <color theme="1"/>
      <name val="Times New Roman"/>
      <family val="1"/>
    </font>
    <font>
      <sz val="12"/>
      <color rgb="FF000000"/>
      <name val="Times New Roman"/>
      <family val="1"/>
    </font>
    <font>
      <sz val="12"/>
      <color rgb="FFFF0000"/>
      <name val="Times New Roman"/>
      <family val="1"/>
    </font>
    <font>
      <i/>
      <sz val="12"/>
      <color theme="1"/>
      <name val="Times New Roman"/>
      <family val="1"/>
    </font>
    <font>
      <sz val="12"/>
      <name val="Times New Roman"/>
      <family val="1"/>
    </font>
    <font>
      <i/>
      <sz val="12"/>
      <color rgb="FF000000"/>
      <name val="Times New Roman"/>
      <family val="1"/>
    </font>
    <font>
      <i/>
      <sz val="12"/>
      <name val="Times New Roman"/>
      <family val="1"/>
    </font>
    <font>
      <b/>
      <sz val="11"/>
      <name val="Times New Roman"/>
      <family val="1"/>
    </font>
    <font>
      <b/>
      <i/>
      <sz val="11"/>
      <name val="Times New Roman"/>
      <family val="1"/>
    </font>
    <font>
      <b/>
      <i/>
      <sz val="12"/>
      <color theme="1"/>
      <name val="Times New Roman"/>
      <family val="1"/>
    </font>
    <font>
      <b/>
      <i/>
      <sz val="14"/>
      <color theme="1"/>
      <name val="Times New Roman"/>
      <family val="1"/>
    </font>
    <font>
      <i/>
      <sz val="11"/>
      <color theme="1"/>
      <name val="Times New Roman"/>
      <family val="1"/>
    </font>
    <font>
      <i/>
      <sz val="11"/>
      <name val="Times New Roman"/>
      <family val="1"/>
    </font>
    <font>
      <sz val="11"/>
      <name val="Calibri"/>
      <family val="2"/>
      <scheme val="minor"/>
    </font>
    <font>
      <sz val="8"/>
      <name val="Calibri"/>
      <family val="2"/>
      <scheme val="minor"/>
    </font>
    <font>
      <b/>
      <i/>
      <sz val="12"/>
      <color rgb="FF000000"/>
      <name val="Times New Roman"/>
      <family val="1"/>
    </font>
    <font>
      <b/>
      <i/>
      <sz val="12"/>
      <name val="Times New Roman"/>
      <family val="1"/>
    </font>
    <font>
      <i/>
      <sz val="12"/>
      <color rgb="FFFF0000"/>
      <name val="Times New Roman"/>
      <family val="1"/>
    </font>
    <font>
      <i/>
      <sz val="11"/>
      <color rgb="FFFF0000"/>
      <name val="Times New Roman"/>
      <family val="1"/>
    </font>
    <font>
      <b/>
      <sz val="11"/>
      <color theme="1"/>
      <name val="Times New Roman"/>
      <family val="1"/>
    </font>
    <font>
      <i/>
      <sz val="16"/>
      <color theme="1"/>
      <name val="Times New Roman"/>
      <family val="1"/>
    </font>
  </fonts>
  <fills count="7">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6"/>
        <bgColor indexed="64"/>
      </patternFill>
    </fill>
    <fill>
      <patternFill patternType="solid">
        <fgColor theme="0"/>
        <bgColor indexed="64"/>
      </patternFill>
    </fill>
    <fill>
      <patternFill patternType="solid">
        <fgColor theme="4" tint="-0.249977111117893"/>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1" fillId="0" borderId="0"/>
  </cellStyleXfs>
  <cellXfs count="123">
    <xf numFmtId="0" fontId="0" fillId="0" borderId="0" xfId="0"/>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Border="1" applyAlignment="1">
      <alignment horizontal="justify"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justify" vertical="center" wrapText="1"/>
    </xf>
    <xf numFmtId="3" fontId="7"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0" fontId="4" fillId="0" borderId="4" xfId="0" applyFont="1" applyBorder="1" applyAlignment="1">
      <alignment horizontal="justify" vertical="center" wrapText="1"/>
    </xf>
    <xf numFmtId="0" fontId="5" fillId="0" borderId="4" xfId="0" applyFont="1" applyBorder="1" applyAlignment="1">
      <alignment horizontal="left" vertical="center" wrapText="1"/>
    </xf>
    <xf numFmtId="3" fontId="5" fillId="0" borderId="4" xfId="0" applyNumberFormat="1" applyFont="1" applyBorder="1" applyAlignment="1">
      <alignment horizontal="center" vertical="center" wrapText="1"/>
    </xf>
    <xf numFmtId="0" fontId="4" fillId="0" borderId="3" xfId="0" applyFont="1" applyBorder="1" applyAlignment="1">
      <alignment horizontal="center" vertical="center"/>
    </xf>
    <xf numFmtId="3" fontId="4" fillId="0" borderId="4" xfId="0" applyNumberFormat="1" applyFont="1" applyBorder="1" applyAlignment="1">
      <alignment horizontal="right" vertical="center"/>
    </xf>
    <xf numFmtId="0" fontId="4" fillId="0" borderId="4" xfId="0" applyFont="1" applyBorder="1" applyAlignment="1">
      <alignment horizontal="left" vertical="center"/>
    </xf>
    <xf numFmtId="0" fontId="18" fillId="0" borderId="5" xfId="2" applyFont="1" applyBorder="1" applyAlignment="1">
      <alignment horizontal="left" vertical="center" wrapText="1"/>
    </xf>
    <xf numFmtId="0" fontId="19" fillId="0" borderId="5" xfId="2" applyFont="1" applyBorder="1" applyAlignment="1">
      <alignment horizontal="center" vertical="center" wrapText="1"/>
    </xf>
    <xf numFmtId="0" fontId="19" fillId="0" borderId="5" xfId="2" applyFont="1" applyBorder="1" applyAlignment="1">
      <alignment horizontal="left" vertical="center" wrapText="1"/>
    </xf>
    <xf numFmtId="0" fontId="23" fillId="0" borderId="7" xfId="2" applyFont="1" applyBorder="1" applyAlignment="1">
      <alignment horizontal="left" vertical="center" wrapText="1"/>
    </xf>
    <xf numFmtId="0" fontId="23" fillId="0" borderId="5" xfId="2" applyFont="1" applyBorder="1" applyAlignment="1">
      <alignment horizontal="left" vertical="center" wrapText="1"/>
    </xf>
    <xf numFmtId="165" fontId="2" fillId="0" borderId="5" xfId="1" quotePrefix="1" applyNumberFormat="1" applyFont="1" applyBorder="1" applyAlignment="1">
      <alignment vertical="center" wrapText="1"/>
    </xf>
    <xf numFmtId="0" fontId="8" fillId="0" borderId="0" xfId="1" applyFont="1" applyAlignment="1">
      <alignment horizontal="center" vertical="center" wrapText="1"/>
    </xf>
    <xf numFmtId="0" fontId="1" fillId="0" borderId="0" xfId="1" applyAlignment="1">
      <alignment wrapText="1"/>
    </xf>
    <xf numFmtId="0" fontId="10" fillId="0" borderId="0" xfId="1" applyFont="1" applyAlignment="1">
      <alignment wrapText="1"/>
    </xf>
    <xf numFmtId="0" fontId="11" fillId="2" borderId="5" xfId="1" applyFont="1" applyFill="1" applyBorder="1" applyAlignment="1">
      <alignment horizontal="center" vertical="center" wrapText="1"/>
    </xf>
    <xf numFmtId="0" fontId="11" fillId="3" borderId="5" xfId="1" applyFont="1" applyFill="1" applyBorder="1" applyAlignment="1">
      <alignment horizontal="center" vertical="center" wrapText="1"/>
    </xf>
    <xf numFmtId="0" fontId="11" fillId="4" borderId="5" xfId="1" applyFont="1" applyFill="1" applyBorder="1" applyAlignment="1">
      <alignment horizontal="center" vertical="center" wrapText="1"/>
    </xf>
    <xf numFmtId="0" fontId="11" fillId="4" borderId="5" xfId="1" applyFont="1" applyFill="1" applyBorder="1" applyAlignment="1">
      <alignment horizontal="left" vertical="center" wrapText="1"/>
    </xf>
    <xf numFmtId="0" fontId="3" fillId="4" borderId="5" xfId="1" applyFont="1" applyFill="1" applyBorder="1" applyAlignment="1">
      <alignment horizontal="center" vertical="center" wrapText="1"/>
    </xf>
    <xf numFmtId="0" fontId="10" fillId="0" borderId="5" xfId="1" applyFont="1" applyBorder="1" applyAlignment="1">
      <alignment horizontal="center" vertical="center" wrapText="1"/>
    </xf>
    <xf numFmtId="0" fontId="10" fillId="0" borderId="5" xfId="1" applyFont="1" applyBorder="1" applyAlignment="1">
      <alignment horizontal="left" vertical="center" wrapText="1"/>
    </xf>
    <xf numFmtId="0" fontId="12" fillId="0" borderId="5" xfId="1" applyFont="1" applyBorder="1" applyAlignment="1">
      <alignment horizontal="center" vertical="center" wrapText="1"/>
    </xf>
    <xf numFmtId="164" fontId="13" fillId="0" borderId="5" xfId="1" quotePrefix="1" applyNumberFormat="1" applyFont="1" applyBorder="1" applyAlignment="1">
      <alignment vertical="center" wrapText="1"/>
    </xf>
    <xf numFmtId="164" fontId="14" fillId="0" borderId="5" xfId="1" applyNumberFormat="1" applyFont="1" applyBorder="1" applyAlignment="1">
      <alignment horizontal="center" vertical="center" wrapText="1"/>
    </xf>
    <xf numFmtId="0" fontId="10" fillId="5" borderId="5" xfId="1" applyFont="1" applyFill="1" applyBorder="1" applyAlignment="1">
      <alignment horizontal="center" vertical="center" wrapText="1"/>
    </xf>
    <xf numFmtId="165" fontId="15" fillId="0" borderId="5" xfId="1" quotePrefix="1" applyNumberFormat="1" applyFont="1" applyBorder="1" applyAlignment="1">
      <alignment horizontal="left" vertical="center" wrapText="1"/>
    </xf>
    <xf numFmtId="164" fontId="10" fillId="0" borderId="5" xfId="1" applyNumberFormat="1" applyFont="1" applyBorder="1" applyAlignment="1">
      <alignment horizontal="center" vertical="center" wrapText="1"/>
    </xf>
    <xf numFmtId="0" fontId="14" fillId="0" borderId="5" xfId="1" applyFont="1" applyBorder="1" applyAlignment="1">
      <alignment horizontal="center" vertical="center" wrapText="1"/>
    </xf>
    <xf numFmtId="0" fontId="14" fillId="0" borderId="5" xfId="1" applyFont="1" applyBorder="1" applyAlignment="1">
      <alignment horizontal="left" vertical="center" wrapText="1"/>
    </xf>
    <xf numFmtId="0" fontId="16" fillId="0" borderId="5" xfId="1" applyFont="1" applyBorder="1" applyAlignment="1">
      <alignment horizontal="center" vertical="center" wrapText="1"/>
    </xf>
    <xf numFmtId="0" fontId="14" fillId="5" borderId="5" xfId="1" applyFont="1" applyFill="1" applyBorder="1" applyAlignment="1">
      <alignment horizontal="center" vertical="center" wrapText="1"/>
    </xf>
    <xf numFmtId="165" fontId="17" fillId="0" borderId="5" xfId="1" quotePrefix="1" applyNumberFormat="1" applyFont="1" applyBorder="1" applyAlignment="1">
      <alignment horizontal="left" vertical="center" wrapText="1"/>
    </xf>
    <xf numFmtId="0" fontId="14" fillId="0" borderId="0" xfId="1" applyFont="1" applyAlignment="1">
      <alignment wrapText="1"/>
    </xf>
    <xf numFmtId="0" fontId="11" fillId="0" borderId="5" xfId="1" applyFont="1" applyBorder="1" applyAlignment="1">
      <alignment horizontal="center" vertical="center" wrapText="1"/>
    </xf>
    <xf numFmtId="0" fontId="11" fillId="0" borderId="5" xfId="1" applyFont="1" applyBorder="1" applyAlignment="1">
      <alignment horizontal="left" vertical="center" wrapText="1"/>
    </xf>
    <xf numFmtId="0" fontId="15" fillId="0" borderId="5" xfId="1" applyFont="1" applyBorder="1" applyAlignment="1">
      <alignment horizontal="center" vertical="center" wrapText="1"/>
    </xf>
    <xf numFmtId="165" fontId="15" fillId="0" borderId="5" xfId="1" quotePrefix="1" applyNumberFormat="1" applyFont="1" applyBorder="1" applyAlignment="1">
      <alignment horizontal="center" vertical="center" wrapText="1"/>
    </xf>
    <xf numFmtId="164" fontId="15" fillId="0" borderId="5" xfId="1" applyNumberFormat="1" applyFont="1" applyBorder="1" applyAlignment="1">
      <alignment horizontal="center" vertical="center" wrapText="1"/>
    </xf>
    <xf numFmtId="164" fontId="17" fillId="0" borderId="5" xfId="1" applyNumberFormat="1" applyFont="1" applyBorder="1" applyAlignment="1">
      <alignment horizontal="center" vertical="center" wrapText="1"/>
    </xf>
    <xf numFmtId="0" fontId="17" fillId="0" borderId="5" xfId="1" applyFont="1" applyBorder="1" applyAlignment="1">
      <alignment horizontal="center" vertical="center" wrapText="1"/>
    </xf>
    <xf numFmtId="165" fontId="17" fillId="0" borderId="5" xfId="1" quotePrefix="1" applyNumberFormat="1" applyFont="1" applyBorder="1" applyAlignment="1">
      <alignment horizontal="center" vertical="center" wrapText="1"/>
    </xf>
    <xf numFmtId="0" fontId="10" fillId="6" borderId="5" xfId="1" applyFont="1" applyFill="1" applyBorder="1" applyAlignment="1">
      <alignment horizontal="center" vertical="center" wrapText="1"/>
    </xf>
    <xf numFmtId="0" fontId="14" fillId="6" borderId="5" xfId="1" applyFont="1" applyFill="1" applyBorder="1" applyAlignment="1">
      <alignment horizontal="center" vertical="center" wrapText="1"/>
    </xf>
    <xf numFmtId="14" fontId="2" fillId="4" borderId="5" xfId="1" applyNumberFormat="1" applyFont="1" applyFill="1" applyBorder="1" applyAlignment="1">
      <alignment horizontal="center" vertical="center" wrapText="1"/>
    </xf>
    <xf numFmtId="0" fontId="11" fillId="6" borderId="5" xfId="1" applyFont="1" applyFill="1" applyBorder="1" applyAlignment="1">
      <alignment horizontal="center" vertical="center" wrapText="1"/>
    </xf>
    <xf numFmtId="0" fontId="11" fillId="0" borderId="0" xfId="1" applyFont="1" applyAlignment="1">
      <alignment wrapText="1"/>
    </xf>
    <xf numFmtId="0" fontId="20" fillId="0" borderId="5" xfId="1" applyFont="1" applyBorder="1" applyAlignment="1">
      <alignment horizontal="center" vertical="center" wrapText="1"/>
    </xf>
    <xf numFmtId="165" fontId="21" fillId="0" borderId="5" xfId="1" quotePrefix="1" applyNumberFormat="1" applyFont="1" applyBorder="1" applyAlignment="1">
      <alignment horizontal="center" vertical="center" wrapText="1"/>
    </xf>
    <xf numFmtId="0" fontId="20" fillId="0" borderId="0" xfId="1" applyFont="1" applyAlignment="1">
      <alignment wrapText="1"/>
    </xf>
    <xf numFmtId="0" fontId="22" fillId="0" borderId="5" xfId="2" applyFont="1" applyBorder="1" applyAlignment="1">
      <alignment horizontal="center" vertical="center"/>
    </xf>
    <xf numFmtId="0" fontId="20" fillId="6" borderId="5" xfId="1" applyFont="1" applyFill="1" applyBorder="1" applyAlignment="1">
      <alignment horizontal="center" vertical="center" wrapText="1"/>
    </xf>
    <xf numFmtId="164" fontId="20" fillId="0" borderId="5" xfId="1" applyNumberFormat="1" applyFont="1" applyBorder="1" applyAlignment="1">
      <alignment horizontal="center" vertical="center" wrapText="1"/>
    </xf>
    <xf numFmtId="0" fontId="20" fillId="0" borderId="5" xfId="1" applyFont="1" applyBorder="1" applyAlignment="1">
      <alignment horizontal="left" vertical="center" wrapText="1"/>
    </xf>
    <xf numFmtId="164" fontId="11" fillId="0" borderId="5" xfId="1" applyNumberFormat="1" applyFont="1" applyBorder="1" applyAlignment="1">
      <alignment horizontal="center" vertical="center" wrapText="1"/>
    </xf>
    <xf numFmtId="165" fontId="6" fillId="0" borderId="5" xfId="1" quotePrefix="1" applyNumberFormat="1" applyFont="1" applyBorder="1" applyAlignment="1">
      <alignment horizontal="left" vertical="center" wrapText="1"/>
    </xf>
    <xf numFmtId="165" fontId="6" fillId="0" borderId="5" xfId="1" quotePrefix="1" applyNumberFormat="1" applyFont="1" applyBorder="1" applyAlignment="1">
      <alignment horizontal="center" vertical="center" wrapText="1"/>
    </xf>
    <xf numFmtId="165" fontId="2" fillId="0" borderId="5" xfId="1" quotePrefix="1" applyNumberFormat="1" applyFont="1" applyBorder="1" applyAlignment="1">
      <alignment horizontal="center" vertical="center" wrapText="1"/>
    </xf>
    <xf numFmtId="165" fontId="2" fillId="0" borderId="5" xfId="1" quotePrefix="1" applyNumberFormat="1" applyFont="1" applyBorder="1" applyAlignment="1">
      <alignment horizontal="left" vertical="center" wrapText="1"/>
    </xf>
    <xf numFmtId="0" fontId="3" fillId="0" borderId="5" xfId="1" applyFont="1" applyBorder="1" applyAlignment="1">
      <alignment horizontal="center" vertical="center" wrapText="1"/>
    </xf>
    <xf numFmtId="0" fontId="1" fillId="0" borderId="0" xfId="1" applyAlignment="1">
      <alignment horizontal="center" wrapText="1"/>
    </xf>
    <xf numFmtId="0" fontId="24" fillId="0" borderId="0" xfId="1" applyFont="1" applyAlignment="1">
      <alignment wrapText="1"/>
    </xf>
    <xf numFmtId="164" fontId="10" fillId="0" borderId="0" xfId="1" applyNumberFormat="1" applyFont="1" applyAlignment="1">
      <alignment wrapText="1"/>
    </xf>
    <xf numFmtId="0" fontId="26" fillId="0" borderId="5" xfId="1" applyFont="1" applyBorder="1" applyAlignment="1">
      <alignment horizontal="center" vertical="center" wrapText="1"/>
    </xf>
    <xf numFmtId="0" fontId="20" fillId="5" borderId="5" xfId="1" applyFont="1" applyFill="1" applyBorder="1" applyAlignment="1">
      <alignment horizontal="center" vertical="center" wrapText="1"/>
    </xf>
    <xf numFmtId="165" fontId="27" fillId="0" borderId="5" xfId="1" quotePrefix="1" applyNumberFormat="1" applyFont="1" applyBorder="1" applyAlignment="1">
      <alignment horizontal="left" vertical="center" wrapText="1"/>
    </xf>
    <xf numFmtId="0" fontId="28" fillId="0" borderId="5" xfId="1" applyFont="1" applyBorder="1" applyAlignment="1">
      <alignment horizontal="center" vertical="center" wrapText="1"/>
    </xf>
    <xf numFmtId="0" fontId="29" fillId="0" borderId="5" xfId="2" applyFont="1" applyBorder="1" applyAlignment="1">
      <alignment horizontal="left" vertical="center" wrapText="1"/>
    </xf>
    <xf numFmtId="164" fontId="28" fillId="0" borderId="5" xfId="1" applyNumberFormat="1" applyFont="1" applyBorder="1" applyAlignment="1">
      <alignment horizontal="center" vertical="center" wrapText="1"/>
    </xf>
    <xf numFmtId="165" fontId="13" fillId="0" borderId="5" xfId="1" quotePrefix="1" applyNumberFormat="1" applyFont="1" applyBorder="1" applyAlignment="1">
      <alignment horizontal="left" vertical="center" wrapText="1"/>
    </xf>
    <xf numFmtId="0" fontId="30" fillId="0" borderId="0" xfId="1" applyFont="1" applyAlignment="1">
      <alignment horizontal="center" vertical="center" wrapText="1"/>
    </xf>
    <xf numFmtId="164" fontId="15" fillId="0" borderId="5" xfId="1" quotePrefix="1" applyNumberFormat="1" applyFont="1" applyBorder="1" applyAlignment="1">
      <alignment vertical="center" wrapText="1"/>
    </xf>
    <xf numFmtId="0" fontId="9" fillId="0" borderId="0" xfId="1" applyFont="1" applyAlignment="1">
      <alignment horizontal="center" vertical="center" wrapText="1"/>
    </xf>
    <xf numFmtId="0" fontId="9" fillId="0" borderId="0" xfId="1" applyFont="1" applyAlignment="1">
      <alignment horizontal="left" vertical="center" wrapText="1"/>
    </xf>
    <xf numFmtId="0" fontId="8" fillId="0" borderId="0" xfId="1" applyFont="1" applyAlignment="1">
      <alignment horizontal="center" vertical="center" wrapText="1"/>
    </xf>
    <xf numFmtId="0" fontId="31" fillId="0" borderId="0" xfId="1" applyFont="1" applyAlignment="1">
      <alignment horizontal="center" vertical="center" wrapText="1"/>
    </xf>
    <xf numFmtId="0" fontId="9" fillId="0" borderId="0" xfId="1" applyFont="1" applyAlignment="1">
      <alignment horizontal="center" vertical="center" wrapText="1"/>
    </xf>
    <xf numFmtId="0" fontId="9" fillId="0" borderId="0" xfId="1" quotePrefix="1" applyFont="1" applyAlignment="1">
      <alignment horizontal="left" vertical="center" wrapText="1"/>
    </xf>
    <xf numFmtId="0" fontId="9" fillId="0" borderId="0" xfId="1" applyFont="1" applyAlignment="1">
      <alignment horizontal="left" vertical="center" wrapText="1"/>
    </xf>
    <xf numFmtId="0" fontId="8" fillId="0" borderId="12" xfId="1" applyFont="1" applyBorder="1" applyAlignment="1">
      <alignment horizontal="center" vertical="center" wrapText="1"/>
    </xf>
    <xf numFmtId="0" fontId="8" fillId="0" borderId="13" xfId="1" applyFont="1" applyBorder="1" applyAlignment="1">
      <alignment horizontal="center" vertical="center" wrapText="1"/>
    </xf>
    <xf numFmtId="0" fontId="11" fillId="2" borderId="6" xfId="1" applyFont="1" applyFill="1" applyBorder="1" applyAlignment="1">
      <alignment horizontal="center" vertical="center" wrapText="1"/>
    </xf>
    <xf numFmtId="0" fontId="11" fillId="2" borderId="10" xfId="1" applyFont="1" applyFill="1" applyBorder="1" applyAlignment="1">
      <alignment horizontal="center" vertical="center" wrapText="1"/>
    </xf>
    <xf numFmtId="0" fontId="11" fillId="2" borderId="11" xfId="1" applyFont="1" applyFill="1" applyBorder="1" applyAlignment="1">
      <alignment horizontal="center" vertical="center" wrapText="1"/>
    </xf>
    <xf numFmtId="0" fontId="11" fillId="2" borderId="5" xfId="1" applyFont="1" applyFill="1" applyBorder="1" applyAlignment="1">
      <alignment horizontal="center" vertical="center" wrapText="1"/>
    </xf>
    <xf numFmtId="0" fontId="11" fillId="2" borderId="7" xfId="1" applyFont="1" applyFill="1" applyBorder="1" applyAlignment="1">
      <alignment horizontal="center" vertical="center" wrapText="1"/>
    </xf>
    <xf numFmtId="0" fontId="11" fillId="2" borderId="8" xfId="1" applyFont="1" applyFill="1" applyBorder="1" applyAlignment="1">
      <alignment horizontal="center" vertical="center" wrapText="1"/>
    </xf>
    <xf numFmtId="0" fontId="11" fillId="2" borderId="9" xfId="1" applyFont="1" applyFill="1" applyBorder="1" applyAlignment="1">
      <alignment horizontal="center" vertical="center" wrapText="1"/>
    </xf>
    <xf numFmtId="0" fontId="11" fillId="3" borderId="7" xfId="1" applyFont="1" applyFill="1" applyBorder="1" applyAlignment="1">
      <alignment horizontal="center" vertical="center" wrapText="1"/>
    </xf>
    <xf numFmtId="0" fontId="11" fillId="3" borderId="8"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3" fillId="2" borderId="11" xfId="1" applyFont="1" applyFill="1" applyBorder="1" applyAlignment="1">
      <alignment horizontal="center" vertical="center" wrapText="1"/>
    </xf>
    <xf numFmtId="0" fontId="8" fillId="0" borderId="0" xfId="1" applyFont="1" applyBorder="1" applyAlignment="1">
      <alignment horizontal="center" vertical="center" wrapText="1"/>
    </xf>
    <xf numFmtId="0" fontId="3" fillId="2" borderId="0" xfId="1" applyFont="1" applyFill="1" applyBorder="1" applyAlignment="1">
      <alignment horizontal="center" vertical="center" wrapText="1"/>
    </xf>
    <xf numFmtId="0" fontId="3" fillId="4" borderId="0" xfId="1" applyFont="1" applyFill="1" applyBorder="1" applyAlignment="1">
      <alignment horizontal="center" vertical="center" wrapText="1"/>
    </xf>
    <xf numFmtId="165" fontId="15" fillId="0" borderId="0" xfId="1" quotePrefix="1" applyNumberFormat="1" applyFont="1" applyBorder="1" applyAlignment="1">
      <alignment horizontal="left" vertical="center" wrapText="1"/>
    </xf>
    <xf numFmtId="165" fontId="17" fillId="0" borderId="0" xfId="1" quotePrefix="1" applyNumberFormat="1" applyFont="1" applyBorder="1" applyAlignment="1">
      <alignment horizontal="left" vertical="center" wrapText="1"/>
    </xf>
    <xf numFmtId="165" fontId="27" fillId="0" borderId="0" xfId="1" quotePrefix="1" applyNumberFormat="1" applyFont="1" applyBorder="1" applyAlignment="1">
      <alignment horizontal="left" vertical="center" wrapText="1"/>
    </xf>
    <xf numFmtId="165" fontId="15" fillId="0" borderId="0" xfId="1" quotePrefix="1" applyNumberFormat="1" applyFont="1" applyBorder="1" applyAlignment="1">
      <alignment horizontal="center" vertical="center" wrapText="1"/>
    </xf>
    <xf numFmtId="165" fontId="17" fillId="0" borderId="0" xfId="1" quotePrefix="1" applyNumberFormat="1" applyFont="1" applyBorder="1" applyAlignment="1">
      <alignment horizontal="center" vertical="center" wrapText="1"/>
    </xf>
    <xf numFmtId="14" fontId="2" fillId="4" borderId="0" xfId="1" applyNumberFormat="1" applyFont="1" applyFill="1" applyBorder="1" applyAlignment="1">
      <alignment horizontal="center" vertical="center" wrapText="1"/>
    </xf>
    <xf numFmtId="165" fontId="2" fillId="0" borderId="0" xfId="1" quotePrefix="1" applyNumberFormat="1" applyFont="1" applyBorder="1" applyAlignment="1">
      <alignment vertical="center" wrapText="1"/>
    </xf>
    <xf numFmtId="165" fontId="21" fillId="0" borderId="0" xfId="1" quotePrefix="1" applyNumberFormat="1" applyFont="1" applyBorder="1" applyAlignment="1">
      <alignment horizontal="center" vertical="center" wrapText="1"/>
    </xf>
    <xf numFmtId="0" fontId="23" fillId="0" borderId="0" xfId="2" applyFont="1" applyBorder="1" applyAlignment="1">
      <alignment horizontal="left" vertical="center" wrapText="1"/>
    </xf>
    <xf numFmtId="165" fontId="13" fillId="0" borderId="0" xfId="1" quotePrefix="1" applyNumberFormat="1" applyFont="1" applyBorder="1" applyAlignment="1">
      <alignment horizontal="left" vertical="center" wrapText="1"/>
    </xf>
    <xf numFmtId="165" fontId="6" fillId="0" borderId="0" xfId="1" quotePrefix="1" applyNumberFormat="1" applyFont="1" applyBorder="1" applyAlignment="1">
      <alignment horizontal="left" vertical="center" wrapText="1"/>
    </xf>
    <xf numFmtId="165" fontId="6" fillId="0" borderId="0" xfId="1" quotePrefix="1" applyNumberFormat="1" applyFont="1" applyBorder="1" applyAlignment="1">
      <alignment horizontal="center" vertical="center" wrapText="1"/>
    </xf>
    <xf numFmtId="165" fontId="2" fillId="0" borderId="0" xfId="1" quotePrefix="1" applyNumberFormat="1" applyFont="1" applyBorder="1" applyAlignment="1">
      <alignment horizontal="center" vertical="center" wrapText="1"/>
    </xf>
    <xf numFmtId="165" fontId="2" fillId="0" borderId="0" xfId="1" quotePrefix="1" applyNumberFormat="1" applyFont="1" applyBorder="1" applyAlignment="1">
      <alignment horizontal="left" vertical="center" wrapText="1"/>
    </xf>
    <xf numFmtId="0" fontId="3" fillId="0" borderId="0" xfId="1" applyFont="1" applyBorder="1" applyAlignment="1">
      <alignment horizontal="center" vertical="center" wrapText="1"/>
    </xf>
  </cellXfs>
  <cellStyles count="3">
    <cellStyle name="Normal" xfId="0" builtinId="0"/>
    <cellStyle name="Normal 2" xfId="1" xr:uid="{00000000-0005-0000-0000-000001000000}"/>
    <cellStyle name="Normal 2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1119187</xdr:colOff>
      <xdr:row>1</xdr:row>
      <xdr:rowOff>440530</xdr:rowOff>
    </xdr:from>
    <xdr:to>
      <xdr:col>1</xdr:col>
      <xdr:colOff>1904999</xdr:colOff>
      <xdr:row>1</xdr:row>
      <xdr:rowOff>440530</xdr:rowOff>
    </xdr:to>
    <xdr:cxnSp macro="">
      <xdr:nvCxnSpPr>
        <xdr:cNvPr id="3" name="Straight Connector 2">
          <a:extLst>
            <a:ext uri="{FF2B5EF4-FFF2-40B4-BE49-F238E27FC236}">
              <a16:creationId xmlns:a16="http://schemas.microsoft.com/office/drawing/2014/main" id="{1137C813-AAD9-4228-8914-514BCFB63FC9}"/>
            </a:ext>
          </a:extLst>
        </xdr:cNvPr>
        <xdr:cNvCxnSpPr/>
      </xdr:nvCxnSpPr>
      <xdr:spPr>
        <a:xfrm flipV="1">
          <a:off x="1476375" y="631030"/>
          <a:ext cx="78581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1095366</xdr:colOff>
      <xdr:row>2</xdr:row>
      <xdr:rowOff>857248</xdr:rowOff>
    </xdr:from>
    <xdr:to>
      <xdr:col>5</xdr:col>
      <xdr:colOff>556251</xdr:colOff>
      <xdr:row>2</xdr:row>
      <xdr:rowOff>857248</xdr:rowOff>
    </xdr:to>
    <xdr:cxnSp macro="">
      <xdr:nvCxnSpPr>
        <xdr:cNvPr id="7" name="Straight Connector 6">
          <a:extLst>
            <a:ext uri="{FF2B5EF4-FFF2-40B4-BE49-F238E27FC236}">
              <a16:creationId xmlns:a16="http://schemas.microsoft.com/office/drawing/2014/main" id="{21C11094-6EB4-4A52-9601-8A2E4DBCDD8D}"/>
            </a:ext>
          </a:extLst>
        </xdr:cNvPr>
        <xdr:cNvCxnSpPr/>
      </xdr:nvCxnSpPr>
      <xdr:spPr>
        <a:xfrm>
          <a:off x="4655335" y="1500186"/>
          <a:ext cx="265176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33"/>
  <sheetViews>
    <sheetView zoomScale="70" zoomScaleNormal="70" workbookViewId="0">
      <selection activeCell="C26" sqref="C26"/>
    </sheetView>
  </sheetViews>
  <sheetFormatPr defaultRowHeight="15" outlineLevelRow="1" x14ac:dyDescent="0.25"/>
  <cols>
    <col min="2" max="2" width="37.7109375" customWidth="1"/>
    <col min="3" max="8" width="14.140625" customWidth="1"/>
    <col min="9" max="9" width="15.42578125" customWidth="1"/>
  </cols>
  <sheetData>
    <row r="2" spans="1:11" ht="15.75" thickBot="1" x14ac:dyDescent="0.3">
      <c r="K2" t="s">
        <v>65</v>
      </c>
    </row>
    <row r="3" spans="1:11" ht="57" thickBot="1" x14ac:dyDescent="0.3">
      <c r="A3" s="1" t="s">
        <v>0</v>
      </c>
      <c r="B3" s="2" t="s">
        <v>1</v>
      </c>
      <c r="C3" s="2" t="s">
        <v>2</v>
      </c>
      <c r="D3" s="2" t="s">
        <v>3</v>
      </c>
      <c r="E3" s="2">
        <v>2027</v>
      </c>
      <c r="F3" s="2">
        <v>2028</v>
      </c>
      <c r="G3" s="2">
        <v>2029</v>
      </c>
      <c r="H3" s="2">
        <v>2030</v>
      </c>
      <c r="I3" s="2" t="s">
        <v>4</v>
      </c>
      <c r="K3" t="s">
        <v>63</v>
      </c>
    </row>
    <row r="4" spans="1:11" ht="113.25" thickBot="1" x14ac:dyDescent="0.3">
      <c r="A4" s="3" t="s">
        <v>5</v>
      </c>
      <c r="B4" s="4" t="s">
        <v>6</v>
      </c>
      <c r="C4" s="5"/>
      <c r="D4" s="5"/>
      <c r="E4" s="5"/>
      <c r="F4" s="5"/>
      <c r="G4" s="5"/>
      <c r="H4" s="5"/>
      <c r="I4" s="5" t="s">
        <v>7</v>
      </c>
      <c r="K4" t="s">
        <v>64</v>
      </c>
    </row>
    <row r="5" spans="1:11" ht="38.25" thickBot="1" x14ac:dyDescent="0.3">
      <c r="A5" s="3" t="s">
        <v>8</v>
      </c>
      <c r="B5" s="4" t="s">
        <v>9</v>
      </c>
      <c r="C5" s="5"/>
      <c r="D5" s="5"/>
      <c r="E5" s="5"/>
      <c r="F5" s="5"/>
      <c r="G5" s="5"/>
      <c r="H5" s="5"/>
      <c r="I5" s="5" t="s">
        <v>7</v>
      </c>
    </row>
    <row r="6" spans="1:11" ht="57" thickBot="1" x14ac:dyDescent="0.3">
      <c r="A6" s="3" t="s">
        <v>10</v>
      </c>
      <c r="B6" s="4" t="s">
        <v>11</v>
      </c>
      <c r="C6" s="5"/>
      <c r="D6" s="5"/>
      <c r="E6" s="5"/>
      <c r="F6" s="5"/>
      <c r="G6" s="5"/>
      <c r="H6" s="5"/>
      <c r="I6" s="5"/>
    </row>
    <row r="7" spans="1:11" ht="57" thickBot="1" x14ac:dyDescent="0.3">
      <c r="A7" s="6">
        <v>1</v>
      </c>
      <c r="B7" s="4" t="s">
        <v>12</v>
      </c>
      <c r="C7" s="5"/>
      <c r="D7" s="5"/>
      <c r="E7" s="5"/>
      <c r="F7" s="5"/>
      <c r="G7" s="5"/>
      <c r="H7" s="5"/>
      <c r="I7" s="5" t="s">
        <v>13</v>
      </c>
    </row>
    <row r="8" spans="1:11" ht="57" outlineLevel="1" thickBot="1" x14ac:dyDescent="0.3">
      <c r="A8" s="7" t="s">
        <v>14</v>
      </c>
      <c r="B8" s="8" t="s">
        <v>15</v>
      </c>
      <c r="C8" s="9">
        <v>5000</v>
      </c>
      <c r="D8" s="10">
        <v>1000</v>
      </c>
      <c r="E8" s="10">
        <v>1000</v>
      </c>
      <c r="F8" s="10">
        <v>1000</v>
      </c>
      <c r="G8" s="10">
        <v>1000</v>
      </c>
      <c r="H8" s="10">
        <v>1000</v>
      </c>
      <c r="I8" s="10" t="s">
        <v>13</v>
      </c>
    </row>
    <row r="9" spans="1:11" ht="19.5" outlineLevel="1" thickBot="1" x14ac:dyDescent="0.3">
      <c r="A9" s="7" t="s">
        <v>16</v>
      </c>
      <c r="B9" s="8" t="s">
        <v>17</v>
      </c>
      <c r="C9" s="9">
        <v>2500</v>
      </c>
      <c r="D9" s="10">
        <v>500</v>
      </c>
      <c r="E9" s="10">
        <v>500</v>
      </c>
      <c r="F9" s="10">
        <v>500</v>
      </c>
      <c r="G9" s="10">
        <v>500</v>
      </c>
      <c r="H9" s="10">
        <v>500</v>
      </c>
      <c r="I9" s="10" t="s">
        <v>13</v>
      </c>
    </row>
    <row r="10" spans="1:11" ht="75.75" outlineLevel="1" thickBot="1" x14ac:dyDescent="0.3">
      <c r="A10" s="7" t="s">
        <v>18</v>
      </c>
      <c r="B10" s="8" t="s">
        <v>19</v>
      </c>
      <c r="C10" s="10">
        <v>500</v>
      </c>
      <c r="D10" s="10">
        <v>100</v>
      </c>
      <c r="E10" s="10">
        <v>100</v>
      </c>
      <c r="F10" s="10">
        <v>100</v>
      </c>
      <c r="G10" s="10">
        <v>100</v>
      </c>
      <c r="H10" s="10">
        <v>100</v>
      </c>
      <c r="I10" s="10" t="s">
        <v>13</v>
      </c>
    </row>
    <row r="11" spans="1:11" ht="113.25" outlineLevel="1" thickBot="1" x14ac:dyDescent="0.3">
      <c r="A11" s="7" t="s">
        <v>20</v>
      </c>
      <c r="B11" s="8" t="s">
        <v>21</v>
      </c>
      <c r="C11" s="9">
        <v>4000</v>
      </c>
      <c r="D11" s="9">
        <v>2000</v>
      </c>
      <c r="E11" s="9">
        <v>2000</v>
      </c>
      <c r="F11" s="10"/>
      <c r="G11" s="10"/>
      <c r="H11" s="10"/>
      <c r="I11" s="10" t="s">
        <v>22</v>
      </c>
    </row>
    <row r="12" spans="1:11" ht="75.75" thickBot="1" x14ac:dyDescent="0.3">
      <c r="A12" s="6"/>
      <c r="B12" s="11" t="s">
        <v>23</v>
      </c>
      <c r="C12" s="5"/>
      <c r="D12" s="5"/>
      <c r="E12" s="5"/>
      <c r="F12" s="5"/>
      <c r="G12" s="5"/>
      <c r="H12" s="5"/>
      <c r="I12" s="5"/>
    </row>
    <row r="13" spans="1:11" ht="19.5" thickBot="1" x14ac:dyDescent="0.3">
      <c r="A13" s="6">
        <v>2</v>
      </c>
      <c r="B13" s="4" t="s">
        <v>24</v>
      </c>
      <c r="C13" s="5"/>
      <c r="D13" s="5"/>
      <c r="E13" s="5"/>
      <c r="F13" s="5"/>
      <c r="G13" s="5"/>
      <c r="H13" s="5"/>
      <c r="I13" s="12"/>
    </row>
    <row r="14" spans="1:11" ht="38.25" outlineLevel="1" thickBot="1" x14ac:dyDescent="0.3">
      <c r="A14" s="7" t="s">
        <v>25</v>
      </c>
      <c r="B14" s="8" t="s">
        <v>26</v>
      </c>
      <c r="C14" s="9">
        <v>1500</v>
      </c>
      <c r="D14" s="9">
        <v>1500</v>
      </c>
      <c r="E14" s="10"/>
      <c r="F14" s="10"/>
      <c r="G14" s="10"/>
      <c r="H14" s="10"/>
      <c r="I14" s="10" t="s">
        <v>3</v>
      </c>
    </row>
    <row r="15" spans="1:11" ht="38.25" outlineLevel="1" thickBot="1" x14ac:dyDescent="0.3">
      <c r="A15" s="7" t="s">
        <v>27</v>
      </c>
      <c r="B15" s="8" t="s">
        <v>28</v>
      </c>
      <c r="C15" s="9">
        <v>1500</v>
      </c>
      <c r="D15" s="9">
        <v>1500</v>
      </c>
      <c r="E15" s="10"/>
      <c r="F15" s="10"/>
      <c r="G15" s="10"/>
      <c r="H15" s="10"/>
      <c r="I15" s="10" t="s">
        <v>3</v>
      </c>
    </row>
    <row r="16" spans="1:11" ht="57" outlineLevel="1" thickBot="1" x14ac:dyDescent="0.3">
      <c r="A16" s="7" t="s">
        <v>29</v>
      </c>
      <c r="B16" s="8" t="s">
        <v>30</v>
      </c>
      <c r="C16" s="9">
        <v>1200</v>
      </c>
      <c r="D16" s="9">
        <v>1200</v>
      </c>
      <c r="E16" s="10"/>
      <c r="F16" s="10"/>
      <c r="G16" s="10"/>
      <c r="H16" s="10"/>
      <c r="I16" s="10" t="s">
        <v>3</v>
      </c>
    </row>
    <row r="17" spans="1:9" ht="38.25" outlineLevel="1" thickBot="1" x14ac:dyDescent="0.3">
      <c r="A17" s="7" t="s">
        <v>31</v>
      </c>
      <c r="B17" s="8" t="s">
        <v>32</v>
      </c>
      <c r="C17" s="10">
        <v>500</v>
      </c>
      <c r="D17" s="10">
        <v>500</v>
      </c>
      <c r="E17" s="10"/>
      <c r="F17" s="10"/>
      <c r="G17" s="10"/>
      <c r="H17" s="10"/>
      <c r="I17" s="10" t="s">
        <v>3</v>
      </c>
    </row>
    <row r="18" spans="1:9" ht="57" thickBot="1" x14ac:dyDescent="0.3">
      <c r="A18" s="6">
        <v>3</v>
      </c>
      <c r="B18" s="4" t="s">
        <v>33</v>
      </c>
      <c r="C18" s="5"/>
      <c r="D18" s="5"/>
      <c r="E18" s="5"/>
      <c r="F18" s="5"/>
      <c r="G18" s="5"/>
      <c r="H18" s="5"/>
      <c r="I18" s="5"/>
    </row>
    <row r="19" spans="1:9" ht="57" outlineLevel="1" thickBot="1" x14ac:dyDescent="0.3">
      <c r="A19" s="7" t="s">
        <v>34</v>
      </c>
      <c r="B19" s="8" t="s">
        <v>35</v>
      </c>
      <c r="C19" s="9">
        <v>2000</v>
      </c>
      <c r="D19" s="10">
        <v>400</v>
      </c>
      <c r="E19" s="10">
        <v>400</v>
      </c>
      <c r="F19" s="10">
        <v>400</v>
      </c>
      <c r="G19" s="10">
        <v>400</v>
      </c>
      <c r="H19" s="10">
        <v>400</v>
      </c>
      <c r="I19" s="10" t="s">
        <v>7</v>
      </c>
    </row>
    <row r="20" spans="1:9" ht="38.25" outlineLevel="1" thickBot="1" x14ac:dyDescent="0.3">
      <c r="A20" s="7" t="s">
        <v>36</v>
      </c>
      <c r="B20" s="8" t="s">
        <v>37</v>
      </c>
      <c r="C20" s="10">
        <v>700</v>
      </c>
      <c r="D20" s="10">
        <v>700</v>
      </c>
      <c r="E20" s="10"/>
      <c r="F20" s="10"/>
      <c r="G20" s="10"/>
      <c r="H20" s="10"/>
      <c r="I20" s="10" t="s">
        <v>3</v>
      </c>
    </row>
    <row r="21" spans="1:9" ht="38.25" outlineLevel="1" thickBot="1" x14ac:dyDescent="0.3">
      <c r="A21" s="7" t="s">
        <v>38</v>
      </c>
      <c r="B21" s="8" t="s">
        <v>39</v>
      </c>
      <c r="C21" s="9">
        <v>2500</v>
      </c>
      <c r="D21" s="10">
        <v>500</v>
      </c>
      <c r="E21" s="10">
        <v>500</v>
      </c>
      <c r="F21" s="10">
        <v>500</v>
      </c>
      <c r="G21" s="10">
        <v>500</v>
      </c>
      <c r="H21" s="10">
        <v>500</v>
      </c>
      <c r="I21" s="10" t="s">
        <v>7</v>
      </c>
    </row>
    <row r="22" spans="1:9" ht="57" outlineLevel="1" thickBot="1" x14ac:dyDescent="0.3">
      <c r="A22" s="7" t="s">
        <v>40</v>
      </c>
      <c r="B22" s="8" t="s">
        <v>41</v>
      </c>
      <c r="C22" s="9">
        <v>1500</v>
      </c>
      <c r="D22" s="10">
        <v>300</v>
      </c>
      <c r="E22" s="10">
        <v>300</v>
      </c>
      <c r="F22" s="10">
        <v>300</v>
      </c>
      <c r="G22" s="10">
        <v>300</v>
      </c>
      <c r="H22" s="10">
        <v>300</v>
      </c>
      <c r="I22" s="10" t="s">
        <v>7</v>
      </c>
    </row>
    <row r="23" spans="1:9" ht="38.25" outlineLevel="1" thickBot="1" x14ac:dyDescent="0.3">
      <c r="A23" s="7" t="s">
        <v>42</v>
      </c>
      <c r="B23" s="8" t="s">
        <v>43</v>
      </c>
      <c r="C23" s="9">
        <v>1000</v>
      </c>
      <c r="D23" s="10"/>
      <c r="E23" s="10">
        <v>250</v>
      </c>
      <c r="F23" s="10">
        <v>250</v>
      </c>
      <c r="G23" s="10">
        <v>250</v>
      </c>
      <c r="H23" s="10">
        <v>250</v>
      </c>
      <c r="I23" s="10" t="s">
        <v>44</v>
      </c>
    </row>
    <row r="24" spans="1:9" ht="38.25" outlineLevel="1" thickBot="1" x14ac:dyDescent="0.3">
      <c r="A24" s="7" t="s">
        <v>45</v>
      </c>
      <c r="B24" s="8" t="s">
        <v>46</v>
      </c>
      <c r="C24" s="9">
        <v>1400</v>
      </c>
      <c r="D24" s="10"/>
      <c r="E24" s="10">
        <v>350</v>
      </c>
      <c r="F24" s="10">
        <v>350</v>
      </c>
      <c r="G24" s="10">
        <v>350</v>
      </c>
      <c r="H24" s="10">
        <v>350</v>
      </c>
      <c r="I24" s="10" t="s">
        <v>44</v>
      </c>
    </row>
    <row r="25" spans="1:9" ht="38.25" outlineLevel="1" thickBot="1" x14ac:dyDescent="0.3">
      <c r="A25" s="7" t="s">
        <v>47</v>
      </c>
      <c r="B25" s="8" t="s">
        <v>48</v>
      </c>
      <c r="C25" s="9">
        <v>2400</v>
      </c>
      <c r="D25" s="10"/>
      <c r="E25" s="10"/>
      <c r="F25" s="10">
        <v>800</v>
      </c>
      <c r="G25" s="10">
        <v>800</v>
      </c>
      <c r="H25" s="10">
        <v>800</v>
      </c>
      <c r="I25" s="10" t="s">
        <v>49</v>
      </c>
    </row>
    <row r="26" spans="1:9" ht="38.25" thickBot="1" x14ac:dyDescent="0.3">
      <c r="A26" s="6">
        <v>4</v>
      </c>
      <c r="B26" s="4" t="s">
        <v>50</v>
      </c>
      <c r="C26" s="5"/>
      <c r="D26" s="5"/>
      <c r="E26" s="5"/>
      <c r="F26" s="5"/>
      <c r="G26" s="5"/>
      <c r="H26" s="5"/>
      <c r="I26" s="5"/>
    </row>
    <row r="27" spans="1:9" ht="38.25" outlineLevel="1" thickBot="1" x14ac:dyDescent="0.3">
      <c r="A27" s="7" t="s">
        <v>51</v>
      </c>
      <c r="B27" s="8" t="s">
        <v>52</v>
      </c>
      <c r="C27" s="10">
        <v>500</v>
      </c>
      <c r="D27" s="10">
        <v>500</v>
      </c>
      <c r="E27" s="10"/>
      <c r="F27" s="10"/>
      <c r="G27" s="10"/>
      <c r="H27" s="10"/>
      <c r="I27" s="10" t="s">
        <v>3</v>
      </c>
    </row>
    <row r="28" spans="1:9" ht="38.25" outlineLevel="1" thickBot="1" x14ac:dyDescent="0.3">
      <c r="A28" s="7" t="s">
        <v>53</v>
      </c>
      <c r="B28" s="8" t="s">
        <v>54</v>
      </c>
      <c r="C28" s="10">
        <v>500</v>
      </c>
      <c r="D28" s="10">
        <v>100</v>
      </c>
      <c r="E28" s="10">
        <v>100</v>
      </c>
      <c r="F28" s="10">
        <v>100</v>
      </c>
      <c r="G28" s="10">
        <v>100</v>
      </c>
      <c r="H28" s="10">
        <v>100</v>
      </c>
      <c r="I28" s="10" t="s">
        <v>7</v>
      </c>
    </row>
    <row r="29" spans="1:9" ht="38.25" thickBot="1" x14ac:dyDescent="0.3">
      <c r="A29" s="6">
        <v>5</v>
      </c>
      <c r="B29" s="4" t="s">
        <v>55</v>
      </c>
      <c r="C29" s="13">
        <v>1200</v>
      </c>
      <c r="D29" s="5"/>
      <c r="E29" s="5"/>
      <c r="F29" s="13">
        <v>1200</v>
      </c>
      <c r="G29" s="5"/>
      <c r="H29" s="5"/>
      <c r="I29" s="5">
        <v>2028</v>
      </c>
    </row>
    <row r="30" spans="1:9" ht="19.5" thickBot="1" x14ac:dyDescent="0.3">
      <c r="A30" s="3" t="s">
        <v>56</v>
      </c>
      <c r="B30" s="4" t="s">
        <v>57</v>
      </c>
      <c r="C30" s="13">
        <v>2000</v>
      </c>
      <c r="D30" s="5">
        <v>400</v>
      </c>
      <c r="E30" s="5">
        <v>400</v>
      </c>
      <c r="F30" s="5">
        <v>400</v>
      </c>
      <c r="G30" s="5">
        <v>400</v>
      </c>
      <c r="H30" s="5">
        <v>400</v>
      </c>
      <c r="I30" s="5" t="s">
        <v>7</v>
      </c>
    </row>
    <row r="31" spans="1:9" ht="38.25" thickBot="1" x14ac:dyDescent="0.3">
      <c r="A31" s="3" t="s">
        <v>58</v>
      </c>
      <c r="B31" s="4" t="s">
        <v>59</v>
      </c>
      <c r="C31" s="13">
        <v>3500</v>
      </c>
      <c r="D31" s="5">
        <v>700</v>
      </c>
      <c r="E31" s="5">
        <v>700</v>
      </c>
      <c r="F31" s="5">
        <v>700</v>
      </c>
      <c r="G31" s="5">
        <v>700</v>
      </c>
      <c r="H31" s="5">
        <v>700</v>
      </c>
      <c r="I31" s="5" t="s">
        <v>7</v>
      </c>
    </row>
    <row r="32" spans="1:9" ht="19.5" thickBot="1" x14ac:dyDescent="0.3">
      <c r="A32" s="3" t="s">
        <v>60</v>
      </c>
      <c r="B32" s="4" t="s">
        <v>61</v>
      </c>
      <c r="C32" s="13">
        <v>2000</v>
      </c>
      <c r="D32" s="5">
        <v>400</v>
      </c>
      <c r="E32" s="5">
        <v>400</v>
      </c>
      <c r="F32" s="5">
        <v>400</v>
      </c>
      <c r="G32" s="5">
        <v>400</v>
      </c>
      <c r="H32" s="5">
        <v>400</v>
      </c>
      <c r="I32" s="5" t="s">
        <v>7</v>
      </c>
    </row>
    <row r="33" spans="1:9" ht="19.5" thickBot="1" x14ac:dyDescent="0.3">
      <c r="A33" s="14"/>
      <c r="B33" s="11" t="s">
        <v>62</v>
      </c>
      <c r="C33" s="15">
        <v>37900</v>
      </c>
      <c r="D33" s="15">
        <v>12300</v>
      </c>
      <c r="E33" s="15">
        <v>7000</v>
      </c>
      <c r="F33" s="15">
        <v>7000</v>
      </c>
      <c r="G33" s="15">
        <v>5800</v>
      </c>
      <c r="H33" s="15">
        <v>5800</v>
      </c>
      <c r="I33" s="1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X90"/>
  <sheetViews>
    <sheetView tabSelected="1" zoomScale="80" zoomScaleNormal="80" workbookViewId="0">
      <selection activeCell="A3" sqref="A3:V3"/>
    </sheetView>
  </sheetViews>
  <sheetFormatPr defaultColWidth="9.140625" defaultRowHeight="15" outlineLevelRow="2" x14ac:dyDescent="0.25"/>
  <cols>
    <col min="1" max="1" width="5.42578125" style="24" customWidth="1"/>
    <col min="2" max="2" width="57" style="24" customWidth="1"/>
    <col min="3" max="3" width="18.42578125" style="71" customWidth="1"/>
    <col min="4" max="4" width="15.5703125" style="24" bestFit="1" customWidth="1"/>
    <col min="5" max="5" width="13.85546875" style="71" customWidth="1"/>
    <col min="6" max="6" width="12.140625" style="24" customWidth="1"/>
    <col min="7" max="7" width="8.85546875" style="72" bestFit="1" customWidth="1"/>
    <col min="8" max="8" width="3.5703125" style="72" hidden="1" customWidth="1"/>
    <col min="9" max="10" width="5.42578125" style="72" hidden="1" customWidth="1"/>
    <col min="11" max="16" width="4.42578125" style="72" hidden="1" customWidth="1"/>
    <col min="17" max="21" width="5.7109375" style="72" hidden="1" customWidth="1"/>
    <col min="22" max="23" width="57.85546875" style="24" customWidth="1"/>
    <col min="24" max="24" width="36.28515625" style="24" customWidth="1"/>
    <col min="25" max="25" width="20.5703125" style="24" customWidth="1"/>
    <col min="26" max="258" width="9.140625" style="24"/>
    <col min="259" max="259" width="5.42578125" style="24" customWidth="1"/>
    <col min="260" max="260" width="43.140625" style="24" customWidth="1"/>
    <col min="261" max="261" width="10" style="24" customWidth="1"/>
    <col min="262" max="262" width="10.42578125" style="24" customWidth="1"/>
    <col min="263" max="263" width="9.42578125" style="24" customWidth="1"/>
    <col min="264" max="264" width="9.5703125" style="24" bestFit="1" customWidth="1"/>
    <col min="265" max="265" width="8.85546875" style="24" bestFit="1" customWidth="1"/>
    <col min="266" max="266" width="8.85546875" style="24" customWidth="1"/>
    <col min="267" max="275" width="7.85546875" style="24" bestFit="1" customWidth="1"/>
    <col min="276" max="278" width="9" style="24" bestFit="1" customWidth="1"/>
    <col min="279" max="279" width="14.140625" style="24" customWidth="1"/>
    <col min="280" max="514" width="9.140625" style="24"/>
    <col min="515" max="515" width="5.42578125" style="24" customWidth="1"/>
    <col min="516" max="516" width="43.140625" style="24" customWidth="1"/>
    <col min="517" max="517" width="10" style="24" customWidth="1"/>
    <col min="518" max="518" width="10.42578125" style="24" customWidth="1"/>
    <col min="519" max="519" width="9.42578125" style="24" customWidth="1"/>
    <col min="520" max="520" width="9.5703125" style="24" bestFit="1" customWidth="1"/>
    <col min="521" max="521" width="8.85546875" style="24" bestFit="1" customWidth="1"/>
    <col min="522" max="522" width="8.85546875" style="24" customWidth="1"/>
    <col min="523" max="531" width="7.85546875" style="24" bestFit="1" customWidth="1"/>
    <col min="532" max="534" width="9" style="24" bestFit="1" customWidth="1"/>
    <col min="535" max="535" width="14.140625" style="24" customWidth="1"/>
    <col min="536" max="770" width="9.140625" style="24"/>
    <col min="771" max="771" width="5.42578125" style="24" customWidth="1"/>
    <col min="772" max="772" width="43.140625" style="24" customWidth="1"/>
    <col min="773" max="773" width="10" style="24" customWidth="1"/>
    <col min="774" max="774" width="10.42578125" style="24" customWidth="1"/>
    <col min="775" max="775" width="9.42578125" style="24" customWidth="1"/>
    <col min="776" max="776" width="9.5703125" style="24" bestFit="1" customWidth="1"/>
    <col min="777" max="777" width="8.85546875" style="24" bestFit="1" customWidth="1"/>
    <col min="778" max="778" width="8.85546875" style="24" customWidth="1"/>
    <col min="779" max="787" width="7.85546875" style="24" bestFit="1" customWidth="1"/>
    <col min="788" max="790" width="9" style="24" bestFit="1" customWidth="1"/>
    <col min="791" max="791" width="14.140625" style="24" customWidth="1"/>
    <col min="792" max="1026" width="9.140625" style="24"/>
    <col min="1027" max="1027" width="5.42578125" style="24" customWidth="1"/>
    <col min="1028" max="1028" width="43.140625" style="24" customWidth="1"/>
    <col min="1029" max="1029" width="10" style="24" customWidth="1"/>
    <col min="1030" max="1030" width="10.42578125" style="24" customWidth="1"/>
    <col min="1031" max="1031" width="9.42578125" style="24" customWidth="1"/>
    <col min="1032" max="1032" width="9.5703125" style="24" bestFit="1" customWidth="1"/>
    <col min="1033" max="1033" width="8.85546875" style="24" bestFit="1" customWidth="1"/>
    <col min="1034" max="1034" width="8.85546875" style="24" customWidth="1"/>
    <col min="1035" max="1043" width="7.85546875" style="24" bestFit="1" customWidth="1"/>
    <col min="1044" max="1046" width="9" style="24" bestFit="1" customWidth="1"/>
    <col min="1047" max="1047" width="14.140625" style="24" customWidth="1"/>
    <col min="1048" max="1282" width="9.140625" style="24"/>
    <col min="1283" max="1283" width="5.42578125" style="24" customWidth="1"/>
    <col min="1284" max="1284" width="43.140625" style="24" customWidth="1"/>
    <col min="1285" max="1285" width="10" style="24" customWidth="1"/>
    <col min="1286" max="1286" width="10.42578125" style="24" customWidth="1"/>
    <col min="1287" max="1287" width="9.42578125" style="24" customWidth="1"/>
    <col min="1288" max="1288" width="9.5703125" style="24" bestFit="1" customWidth="1"/>
    <col min="1289" max="1289" width="8.85546875" style="24" bestFit="1" customWidth="1"/>
    <col min="1290" max="1290" width="8.85546875" style="24" customWidth="1"/>
    <col min="1291" max="1299" width="7.85546875" style="24" bestFit="1" customWidth="1"/>
    <col min="1300" max="1302" width="9" style="24" bestFit="1" customWidth="1"/>
    <col min="1303" max="1303" width="14.140625" style="24" customWidth="1"/>
    <col min="1304" max="1538" width="9.140625" style="24"/>
    <col min="1539" max="1539" width="5.42578125" style="24" customWidth="1"/>
    <col min="1540" max="1540" width="43.140625" style="24" customWidth="1"/>
    <col min="1541" max="1541" width="10" style="24" customWidth="1"/>
    <col min="1542" max="1542" width="10.42578125" style="24" customWidth="1"/>
    <col min="1543" max="1543" width="9.42578125" style="24" customWidth="1"/>
    <col min="1544" max="1544" width="9.5703125" style="24" bestFit="1" customWidth="1"/>
    <col min="1545" max="1545" width="8.85546875" style="24" bestFit="1" customWidth="1"/>
    <col min="1546" max="1546" width="8.85546875" style="24" customWidth="1"/>
    <col min="1547" max="1555" width="7.85546875" style="24" bestFit="1" customWidth="1"/>
    <col min="1556" max="1558" width="9" style="24" bestFit="1" customWidth="1"/>
    <col min="1559" max="1559" width="14.140625" style="24" customWidth="1"/>
    <col min="1560" max="1794" width="9.140625" style="24"/>
    <col min="1795" max="1795" width="5.42578125" style="24" customWidth="1"/>
    <col min="1796" max="1796" width="43.140625" style="24" customWidth="1"/>
    <col min="1797" max="1797" width="10" style="24" customWidth="1"/>
    <col min="1798" max="1798" width="10.42578125" style="24" customWidth="1"/>
    <col min="1799" max="1799" width="9.42578125" style="24" customWidth="1"/>
    <col min="1800" max="1800" width="9.5703125" style="24" bestFit="1" customWidth="1"/>
    <col min="1801" max="1801" width="8.85546875" style="24" bestFit="1" customWidth="1"/>
    <col min="1802" max="1802" width="8.85546875" style="24" customWidth="1"/>
    <col min="1803" max="1811" width="7.85546875" style="24" bestFit="1" customWidth="1"/>
    <col min="1812" max="1814" width="9" style="24" bestFit="1" customWidth="1"/>
    <col min="1815" max="1815" width="14.140625" style="24" customWidth="1"/>
    <col min="1816" max="2050" width="9.140625" style="24"/>
    <col min="2051" max="2051" width="5.42578125" style="24" customWidth="1"/>
    <col min="2052" max="2052" width="43.140625" style="24" customWidth="1"/>
    <col min="2053" max="2053" width="10" style="24" customWidth="1"/>
    <col min="2054" max="2054" width="10.42578125" style="24" customWidth="1"/>
    <col min="2055" max="2055" width="9.42578125" style="24" customWidth="1"/>
    <col min="2056" max="2056" width="9.5703125" style="24" bestFit="1" customWidth="1"/>
    <col min="2057" max="2057" width="8.85546875" style="24" bestFit="1" customWidth="1"/>
    <col min="2058" max="2058" width="8.85546875" style="24" customWidth="1"/>
    <col min="2059" max="2067" width="7.85546875" style="24" bestFit="1" customWidth="1"/>
    <col min="2068" max="2070" width="9" style="24" bestFit="1" customWidth="1"/>
    <col min="2071" max="2071" width="14.140625" style="24" customWidth="1"/>
    <col min="2072" max="2306" width="9.140625" style="24"/>
    <col min="2307" max="2307" width="5.42578125" style="24" customWidth="1"/>
    <col min="2308" max="2308" width="43.140625" style="24" customWidth="1"/>
    <col min="2309" max="2309" width="10" style="24" customWidth="1"/>
    <col min="2310" max="2310" width="10.42578125" style="24" customWidth="1"/>
    <col min="2311" max="2311" width="9.42578125" style="24" customWidth="1"/>
    <col min="2312" max="2312" width="9.5703125" style="24" bestFit="1" customWidth="1"/>
    <col min="2313" max="2313" width="8.85546875" style="24" bestFit="1" customWidth="1"/>
    <col min="2314" max="2314" width="8.85546875" style="24" customWidth="1"/>
    <col min="2315" max="2323" width="7.85546875" style="24" bestFit="1" customWidth="1"/>
    <col min="2324" max="2326" width="9" style="24" bestFit="1" customWidth="1"/>
    <col min="2327" max="2327" width="14.140625" style="24" customWidth="1"/>
    <col min="2328" max="2562" width="9.140625" style="24"/>
    <col min="2563" max="2563" width="5.42578125" style="24" customWidth="1"/>
    <col min="2564" max="2564" width="43.140625" style="24" customWidth="1"/>
    <col min="2565" max="2565" width="10" style="24" customWidth="1"/>
    <col min="2566" max="2566" width="10.42578125" style="24" customWidth="1"/>
    <col min="2567" max="2567" width="9.42578125" style="24" customWidth="1"/>
    <col min="2568" max="2568" width="9.5703125" style="24" bestFit="1" customWidth="1"/>
    <col min="2569" max="2569" width="8.85546875" style="24" bestFit="1" customWidth="1"/>
    <col min="2570" max="2570" width="8.85546875" style="24" customWidth="1"/>
    <col min="2571" max="2579" width="7.85546875" style="24" bestFit="1" customWidth="1"/>
    <col min="2580" max="2582" width="9" style="24" bestFit="1" customWidth="1"/>
    <col min="2583" max="2583" width="14.140625" style="24" customWidth="1"/>
    <col min="2584" max="2818" width="9.140625" style="24"/>
    <col min="2819" max="2819" width="5.42578125" style="24" customWidth="1"/>
    <col min="2820" max="2820" width="43.140625" style="24" customWidth="1"/>
    <col min="2821" max="2821" width="10" style="24" customWidth="1"/>
    <col min="2822" max="2822" width="10.42578125" style="24" customWidth="1"/>
    <col min="2823" max="2823" width="9.42578125" style="24" customWidth="1"/>
    <col min="2824" max="2824" width="9.5703125" style="24" bestFit="1" customWidth="1"/>
    <col min="2825" max="2825" width="8.85546875" style="24" bestFit="1" customWidth="1"/>
    <col min="2826" max="2826" width="8.85546875" style="24" customWidth="1"/>
    <col min="2827" max="2835" width="7.85546875" style="24" bestFit="1" customWidth="1"/>
    <col min="2836" max="2838" width="9" style="24" bestFit="1" customWidth="1"/>
    <col min="2839" max="2839" width="14.140625" style="24" customWidth="1"/>
    <col min="2840" max="3074" width="9.140625" style="24"/>
    <col min="3075" max="3075" width="5.42578125" style="24" customWidth="1"/>
    <col min="3076" max="3076" width="43.140625" style="24" customWidth="1"/>
    <col min="3077" max="3077" width="10" style="24" customWidth="1"/>
    <col min="3078" max="3078" width="10.42578125" style="24" customWidth="1"/>
    <col min="3079" max="3079" width="9.42578125" style="24" customWidth="1"/>
    <col min="3080" max="3080" width="9.5703125" style="24" bestFit="1" customWidth="1"/>
    <col min="3081" max="3081" width="8.85546875" style="24" bestFit="1" customWidth="1"/>
    <col min="3082" max="3082" width="8.85546875" style="24" customWidth="1"/>
    <col min="3083" max="3091" width="7.85546875" style="24" bestFit="1" customWidth="1"/>
    <col min="3092" max="3094" width="9" style="24" bestFit="1" customWidth="1"/>
    <col min="3095" max="3095" width="14.140625" style="24" customWidth="1"/>
    <col min="3096" max="3330" width="9.140625" style="24"/>
    <col min="3331" max="3331" width="5.42578125" style="24" customWidth="1"/>
    <col min="3332" max="3332" width="43.140625" style="24" customWidth="1"/>
    <col min="3333" max="3333" width="10" style="24" customWidth="1"/>
    <col min="3334" max="3334" width="10.42578125" style="24" customWidth="1"/>
    <col min="3335" max="3335" width="9.42578125" style="24" customWidth="1"/>
    <col min="3336" max="3336" width="9.5703125" style="24" bestFit="1" customWidth="1"/>
    <col min="3337" max="3337" width="8.85546875" style="24" bestFit="1" customWidth="1"/>
    <col min="3338" max="3338" width="8.85546875" style="24" customWidth="1"/>
    <col min="3339" max="3347" width="7.85546875" style="24" bestFit="1" customWidth="1"/>
    <col min="3348" max="3350" width="9" style="24" bestFit="1" customWidth="1"/>
    <col min="3351" max="3351" width="14.140625" style="24" customWidth="1"/>
    <col min="3352" max="3586" width="9.140625" style="24"/>
    <col min="3587" max="3587" width="5.42578125" style="24" customWidth="1"/>
    <col min="3588" max="3588" width="43.140625" style="24" customWidth="1"/>
    <col min="3589" max="3589" width="10" style="24" customWidth="1"/>
    <col min="3590" max="3590" width="10.42578125" style="24" customWidth="1"/>
    <col min="3591" max="3591" width="9.42578125" style="24" customWidth="1"/>
    <col min="3592" max="3592" width="9.5703125" style="24" bestFit="1" customWidth="1"/>
    <col min="3593" max="3593" width="8.85546875" style="24" bestFit="1" customWidth="1"/>
    <col min="3594" max="3594" width="8.85546875" style="24" customWidth="1"/>
    <col min="3595" max="3603" width="7.85546875" style="24" bestFit="1" customWidth="1"/>
    <col min="3604" max="3606" width="9" style="24" bestFit="1" customWidth="1"/>
    <col min="3607" max="3607" width="14.140625" style="24" customWidth="1"/>
    <col min="3608" max="3842" width="9.140625" style="24"/>
    <col min="3843" max="3843" width="5.42578125" style="24" customWidth="1"/>
    <col min="3844" max="3844" width="43.140625" style="24" customWidth="1"/>
    <col min="3845" max="3845" width="10" style="24" customWidth="1"/>
    <col min="3846" max="3846" width="10.42578125" style="24" customWidth="1"/>
    <col min="3847" max="3847" width="9.42578125" style="24" customWidth="1"/>
    <col min="3848" max="3848" width="9.5703125" style="24" bestFit="1" customWidth="1"/>
    <col min="3849" max="3849" width="8.85546875" style="24" bestFit="1" customWidth="1"/>
    <col min="3850" max="3850" width="8.85546875" style="24" customWidth="1"/>
    <col min="3851" max="3859" width="7.85546875" style="24" bestFit="1" customWidth="1"/>
    <col min="3860" max="3862" width="9" style="24" bestFit="1" customWidth="1"/>
    <col min="3863" max="3863" width="14.140625" style="24" customWidth="1"/>
    <col min="3864" max="4098" width="9.140625" style="24"/>
    <col min="4099" max="4099" width="5.42578125" style="24" customWidth="1"/>
    <col min="4100" max="4100" width="43.140625" style="24" customWidth="1"/>
    <col min="4101" max="4101" width="10" style="24" customWidth="1"/>
    <col min="4102" max="4102" width="10.42578125" style="24" customWidth="1"/>
    <col min="4103" max="4103" width="9.42578125" style="24" customWidth="1"/>
    <col min="4104" max="4104" width="9.5703125" style="24" bestFit="1" customWidth="1"/>
    <col min="4105" max="4105" width="8.85546875" style="24" bestFit="1" customWidth="1"/>
    <col min="4106" max="4106" width="8.85546875" style="24" customWidth="1"/>
    <col min="4107" max="4115" width="7.85546875" style="24" bestFit="1" customWidth="1"/>
    <col min="4116" max="4118" width="9" style="24" bestFit="1" customWidth="1"/>
    <col min="4119" max="4119" width="14.140625" style="24" customWidth="1"/>
    <col min="4120" max="4354" width="9.140625" style="24"/>
    <col min="4355" max="4355" width="5.42578125" style="24" customWidth="1"/>
    <col min="4356" max="4356" width="43.140625" style="24" customWidth="1"/>
    <col min="4357" max="4357" width="10" style="24" customWidth="1"/>
    <col min="4358" max="4358" width="10.42578125" style="24" customWidth="1"/>
    <col min="4359" max="4359" width="9.42578125" style="24" customWidth="1"/>
    <col min="4360" max="4360" width="9.5703125" style="24" bestFit="1" customWidth="1"/>
    <col min="4361" max="4361" width="8.85546875" style="24" bestFit="1" customWidth="1"/>
    <col min="4362" max="4362" width="8.85546875" style="24" customWidth="1"/>
    <col min="4363" max="4371" width="7.85546875" style="24" bestFit="1" customWidth="1"/>
    <col min="4372" max="4374" width="9" style="24" bestFit="1" customWidth="1"/>
    <col min="4375" max="4375" width="14.140625" style="24" customWidth="1"/>
    <col min="4376" max="4610" width="9.140625" style="24"/>
    <col min="4611" max="4611" width="5.42578125" style="24" customWidth="1"/>
    <col min="4612" max="4612" width="43.140625" style="24" customWidth="1"/>
    <col min="4613" max="4613" width="10" style="24" customWidth="1"/>
    <col min="4614" max="4614" width="10.42578125" style="24" customWidth="1"/>
    <col min="4615" max="4615" width="9.42578125" style="24" customWidth="1"/>
    <col min="4616" max="4616" width="9.5703125" style="24" bestFit="1" customWidth="1"/>
    <col min="4617" max="4617" width="8.85546875" style="24" bestFit="1" customWidth="1"/>
    <col min="4618" max="4618" width="8.85546875" style="24" customWidth="1"/>
    <col min="4619" max="4627" width="7.85546875" style="24" bestFit="1" customWidth="1"/>
    <col min="4628" max="4630" width="9" style="24" bestFit="1" customWidth="1"/>
    <col min="4631" max="4631" width="14.140625" style="24" customWidth="1"/>
    <col min="4632" max="4866" width="9.140625" style="24"/>
    <col min="4867" max="4867" width="5.42578125" style="24" customWidth="1"/>
    <col min="4868" max="4868" width="43.140625" style="24" customWidth="1"/>
    <col min="4869" max="4869" width="10" style="24" customWidth="1"/>
    <col min="4870" max="4870" width="10.42578125" style="24" customWidth="1"/>
    <col min="4871" max="4871" width="9.42578125" style="24" customWidth="1"/>
    <col min="4872" max="4872" width="9.5703125" style="24" bestFit="1" customWidth="1"/>
    <col min="4873" max="4873" width="8.85546875" style="24" bestFit="1" customWidth="1"/>
    <col min="4874" max="4874" width="8.85546875" style="24" customWidth="1"/>
    <col min="4875" max="4883" width="7.85546875" style="24" bestFit="1" customWidth="1"/>
    <col min="4884" max="4886" width="9" style="24" bestFit="1" customWidth="1"/>
    <col min="4887" max="4887" width="14.140625" style="24" customWidth="1"/>
    <col min="4888" max="5122" width="9.140625" style="24"/>
    <col min="5123" max="5123" width="5.42578125" style="24" customWidth="1"/>
    <col min="5124" max="5124" width="43.140625" style="24" customWidth="1"/>
    <col min="5125" max="5125" width="10" style="24" customWidth="1"/>
    <col min="5126" max="5126" width="10.42578125" style="24" customWidth="1"/>
    <col min="5127" max="5127" width="9.42578125" style="24" customWidth="1"/>
    <col min="5128" max="5128" width="9.5703125" style="24" bestFit="1" customWidth="1"/>
    <col min="5129" max="5129" width="8.85546875" style="24" bestFit="1" customWidth="1"/>
    <col min="5130" max="5130" width="8.85546875" style="24" customWidth="1"/>
    <col min="5131" max="5139" width="7.85546875" style="24" bestFit="1" customWidth="1"/>
    <col min="5140" max="5142" width="9" style="24" bestFit="1" customWidth="1"/>
    <col min="5143" max="5143" width="14.140625" style="24" customWidth="1"/>
    <col min="5144" max="5378" width="9.140625" style="24"/>
    <col min="5379" max="5379" width="5.42578125" style="24" customWidth="1"/>
    <col min="5380" max="5380" width="43.140625" style="24" customWidth="1"/>
    <col min="5381" max="5381" width="10" style="24" customWidth="1"/>
    <col min="5382" max="5382" width="10.42578125" style="24" customWidth="1"/>
    <col min="5383" max="5383" width="9.42578125" style="24" customWidth="1"/>
    <col min="5384" max="5384" width="9.5703125" style="24" bestFit="1" customWidth="1"/>
    <col min="5385" max="5385" width="8.85546875" style="24" bestFit="1" customWidth="1"/>
    <col min="5386" max="5386" width="8.85546875" style="24" customWidth="1"/>
    <col min="5387" max="5395" width="7.85546875" style="24" bestFit="1" customWidth="1"/>
    <col min="5396" max="5398" width="9" style="24" bestFit="1" customWidth="1"/>
    <col min="5399" max="5399" width="14.140625" style="24" customWidth="1"/>
    <col min="5400" max="5634" width="9.140625" style="24"/>
    <col min="5635" max="5635" width="5.42578125" style="24" customWidth="1"/>
    <col min="5636" max="5636" width="43.140625" style="24" customWidth="1"/>
    <col min="5637" max="5637" width="10" style="24" customWidth="1"/>
    <col min="5638" max="5638" width="10.42578125" style="24" customWidth="1"/>
    <col min="5639" max="5639" width="9.42578125" style="24" customWidth="1"/>
    <col min="5640" max="5640" width="9.5703125" style="24" bestFit="1" customWidth="1"/>
    <col min="5641" max="5641" width="8.85546875" style="24" bestFit="1" customWidth="1"/>
    <col min="5642" max="5642" width="8.85546875" style="24" customWidth="1"/>
    <col min="5643" max="5651" width="7.85546875" style="24" bestFit="1" customWidth="1"/>
    <col min="5652" max="5654" width="9" style="24" bestFit="1" customWidth="1"/>
    <col min="5655" max="5655" width="14.140625" style="24" customWidth="1"/>
    <col min="5656" max="5890" width="9.140625" style="24"/>
    <col min="5891" max="5891" width="5.42578125" style="24" customWidth="1"/>
    <col min="5892" max="5892" width="43.140625" style="24" customWidth="1"/>
    <col min="5893" max="5893" width="10" style="24" customWidth="1"/>
    <col min="5894" max="5894" width="10.42578125" style="24" customWidth="1"/>
    <col min="5895" max="5895" width="9.42578125" style="24" customWidth="1"/>
    <col min="5896" max="5896" width="9.5703125" style="24" bestFit="1" customWidth="1"/>
    <col min="5897" max="5897" width="8.85546875" style="24" bestFit="1" customWidth="1"/>
    <col min="5898" max="5898" width="8.85546875" style="24" customWidth="1"/>
    <col min="5899" max="5907" width="7.85546875" style="24" bestFit="1" customWidth="1"/>
    <col min="5908" max="5910" width="9" style="24" bestFit="1" customWidth="1"/>
    <col min="5911" max="5911" width="14.140625" style="24" customWidth="1"/>
    <col min="5912" max="6146" width="9.140625" style="24"/>
    <col min="6147" max="6147" width="5.42578125" style="24" customWidth="1"/>
    <col min="6148" max="6148" width="43.140625" style="24" customWidth="1"/>
    <col min="6149" max="6149" width="10" style="24" customWidth="1"/>
    <col min="6150" max="6150" width="10.42578125" style="24" customWidth="1"/>
    <col min="6151" max="6151" width="9.42578125" style="24" customWidth="1"/>
    <col min="6152" max="6152" width="9.5703125" style="24" bestFit="1" customWidth="1"/>
    <col min="6153" max="6153" width="8.85546875" style="24" bestFit="1" customWidth="1"/>
    <col min="6154" max="6154" width="8.85546875" style="24" customWidth="1"/>
    <col min="6155" max="6163" width="7.85546875" style="24" bestFit="1" customWidth="1"/>
    <col min="6164" max="6166" width="9" style="24" bestFit="1" customWidth="1"/>
    <col min="6167" max="6167" width="14.140625" style="24" customWidth="1"/>
    <col min="6168" max="6402" width="9.140625" style="24"/>
    <col min="6403" max="6403" width="5.42578125" style="24" customWidth="1"/>
    <col min="6404" max="6404" width="43.140625" style="24" customWidth="1"/>
    <col min="6405" max="6405" width="10" style="24" customWidth="1"/>
    <col min="6406" max="6406" width="10.42578125" style="24" customWidth="1"/>
    <col min="6407" max="6407" width="9.42578125" style="24" customWidth="1"/>
    <col min="6408" max="6408" width="9.5703125" style="24" bestFit="1" customWidth="1"/>
    <col min="6409" max="6409" width="8.85546875" style="24" bestFit="1" customWidth="1"/>
    <col min="6410" max="6410" width="8.85546875" style="24" customWidth="1"/>
    <col min="6411" max="6419" width="7.85546875" style="24" bestFit="1" customWidth="1"/>
    <col min="6420" max="6422" width="9" style="24" bestFit="1" customWidth="1"/>
    <col min="6423" max="6423" width="14.140625" style="24" customWidth="1"/>
    <col min="6424" max="6658" width="9.140625" style="24"/>
    <col min="6659" max="6659" width="5.42578125" style="24" customWidth="1"/>
    <col min="6660" max="6660" width="43.140625" style="24" customWidth="1"/>
    <col min="6661" max="6661" width="10" style="24" customWidth="1"/>
    <col min="6662" max="6662" width="10.42578125" style="24" customWidth="1"/>
    <col min="6663" max="6663" width="9.42578125" style="24" customWidth="1"/>
    <col min="6664" max="6664" width="9.5703125" style="24" bestFit="1" customWidth="1"/>
    <col min="6665" max="6665" width="8.85546875" style="24" bestFit="1" customWidth="1"/>
    <col min="6666" max="6666" width="8.85546875" style="24" customWidth="1"/>
    <col min="6667" max="6675" width="7.85546875" style="24" bestFit="1" customWidth="1"/>
    <col min="6676" max="6678" width="9" style="24" bestFit="1" customWidth="1"/>
    <col min="6679" max="6679" width="14.140625" style="24" customWidth="1"/>
    <col min="6680" max="6914" width="9.140625" style="24"/>
    <col min="6915" max="6915" width="5.42578125" style="24" customWidth="1"/>
    <col min="6916" max="6916" width="43.140625" style="24" customWidth="1"/>
    <col min="6917" max="6917" width="10" style="24" customWidth="1"/>
    <col min="6918" max="6918" width="10.42578125" style="24" customWidth="1"/>
    <col min="6919" max="6919" width="9.42578125" style="24" customWidth="1"/>
    <col min="6920" max="6920" width="9.5703125" style="24" bestFit="1" customWidth="1"/>
    <col min="6921" max="6921" width="8.85546875" style="24" bestFit="1" customWidth="1"/>
    <col min="6922" max="6922" width="8.85546875" style="24" customWidth="1"/>
    <col min="6923" max="6931" width="7.85546875" style="24" bestFit="1" customWidth="1"/>
    <col min="6932" max="6934" width="9" style="24" bestFit="1" customWidth="1"/>
    <col min="6935" max="6935" width="14.140625" style="24" customWidth="1"/>
    <col min="6936" max="7170" width="9.140625" style="24"/>
    <col min="7171" max="7171" width="5.42578125" style="24" customWidth="1"/>
    <col min="7172" max="7172" width="43.140625" style="24" customWidth="1"/>
    <col min="7173" max="7173" width="10" style="24" customWidth="1"/>
    <col min="7174" max="7174" width="10.42578125" style="24" customWidth="1"/>
    <col min="7175" max="7175" width="9.42578125" style="24" customWidth="1"/>
    <col min="7176" max="7176" width="9.5703125" style="24" bestFit="1" customWidth="1"/>
    <col min="7177" max="7177" width="8.85546875" style="24" bestFit="1" customWidth="1"/>
    <col min="7178" max="7178" width="8.85546875" style="24" customWidth="1"/>
    <col min="7179" max="7187" width="7.85546875" style="24" bestFit="1" customWidth="1"/>
    <col min="7188" max="7190" width="9" style="24" bestFit="1" customWidth="1"/>
    <col min="7191" max="7191" width="14.140625" style="24" customWidth="1"/>
    <col min="7192" max="7426" width="9.140625" style="24"/>
    <col min="7427" max="7427" width="5.42578125" style="24" customWidth="1"/>
    <col min="7428" max="7428" width="43.140625" style="24" customWidth="1"/>
    <col min="7429" max="7429" width="10" style="24" customWidth="1"/>
    <col min="7430" max="7430" width="10.42578125" style="24" customWidth="1"/>
    <col min="7431" max="7431" width="9.42578125" style="24" customWidth="1"/>
    <col min="7432" max="7432" width="9.5703125" style="24" bestFit="1" customWidth="1"/>
    <col min="7433" max="7433" width="8.85546875" style="24" bestFit="1" customWidth="1"/>
    <col min="7434" max="7434" width="8.85546875" style="24" customWidth="1"/>
    <col min="7435" max="7443" width="7.85546875" style="24" bestFit="1" customWidth="1"/>
    <col min="7444" max="7446" width="9" style="24" bestFit="1" customWidth="1"/>
    <col min="7447" max="7447" width="14.140625" style="24" customWidth="1"/>
    <col min="7448" max="7682" width="9.140625" style="24"/>
    <col min="7683" max="7683" width="5.42578125" style="24" customWidth="1"/>
    <col min="7684" max="7684" width="43.140625" style="24" customWidth="1"/>
    <col min="7685" max="7685" width="10" style="24" customWidth="1"/>
    <col min="7686" max="7686" width="10.42578125" style="24" customWidth="1"/>
    <col min="7687" max="7687" width="9.42578125" style="24" customWidth="1"/>
    <col min="7688" max="7688" width="9.5703125" style="24" bestFit="1" customWidth="1"/>
    <col min="7689" max="7689" width="8.85546875" style="24" bestFit="1" customWidth="1"/>
    <col min="7690" max="7690" width="8.85546875" style="24" customWidth="1"/>
    <col min="7691" max="7699" width="7.85546875" style="24" bestFit="1" customWidth="1"/>
    <col min="7700" max="7702" width="9" style="24" bestFit="1" customWidth="1"/>
    <col min="7703" max="7703" width="14.140625" style="24" customWidth="1"/>
    <col min="7704" max="7938" width="9.140625" style="24"/>
    <col min="7939" max="7939" width="5.42578125" style="24" customWidth="1"/>
    <col min="7940" max="7940" width="43.140625" style="24" customWidth="1"/>
    <col min="7941" max="7941" width="10" style="24" customWidth="1"/>
    <col min="7942" max="7942" width="10.42578125" style="24" customWidth="1"/>
    <col min="7943" max="7943" width="9.42578125" style="24" customWidth="1"/>
    <col min="7944" max="7944" width="9.5703125" style="24" bestFit="1" customWidth="1"/>
    <col min="7945" max="7945" width="8.85546875" style="24" bestFit="1" customWidth="1"/>
    <col min="7946" max="7946" width="8.85546875" style="24" customWidth="1"/>
    <col min="7947" max="7955" width="7.85546875" style="24" bestFit="1" customWidth="1"/>
    <col min="7956" max="7958" width="9" style="24" bestFit="1" customWidth="1"/>
    <col min="7959" max="7959" width="14.140625" style="24" customWidth="1"/>
    <col min="7960" max="8194" width="9.140625" style="24"/>
    <col min="8195" max="8195" width="5.42578125" style="24" customWidth="1"/>
    <col min="8196" max="8196" width="43.140625" style="24" customWidth="1"/>
    <col min="8197" max="8197" width="10" style="24" customWidth="1"/>
    <col min="8198" max="8198" width="10.42578125" style="24" customWidth="1"/>
    <col min="8199" max="8199" width="9.42578125" style="24" customWidth="1"/>
    <col min="8200" max="8200" width="9.5703125" style="24" bestFit="1" customWidth="1"/>
    <col min="8201" max="8201" width="8.85546875" style="24" bestFit="1" customWidth="1"/>
    <col min="8202" max="8202" width="8.85546875" style="24" customWidth="1"/>
    <col min="8203" max="8211" width="7.85546875" style="24" bestFit="1" customWidth="1"/>
    <col min="8212" max="8214" width="9" style="24" bestFit="1" customWidth="1"/>
    <col min="8215" max="8215" width="14.140625" style="24" customWidth="1"/>
    <col min="8216" max="8450" width="9.140625" style="24"/>
    <col min="8451" max="8451" width="5.42578125" style="24" customWidth="1"/>
    <col min="8452" max="8452" width="43.140625" style="24" customWidth="1"/>
    <col min="8453" max="8453" width="10" style="24" customWidth="1"/>
    <col min="8454" max="8454" width="10.42578125" style="24" customWidth="1"/>
    <col min="8455" max="8455" width="9.42578125" style="24" customWidth="1"/>
    <col min="8456" max="8456" width="9.5703125" style="24" bestFit="1" customWidth="1"/>
    <col min="8457" max="8457" width="8.85546875" style="24" bestFit="1" customWidth="1"/>
    <col min="8458" max="8458" width="8.85546875" style="24" customWidth="1"/>
    <col min="8459" max="8467" width="7.85546875" style="24" bestFit="1" customWidth="1"/>
    <col min="8468" max="8470" width="9" style="24" bestFit="1" customWidth="1"/>
    <col min="8471" max="8471" width="14.140625" style="24" customWidth="1"/>
    <col min="8472" max="8706" width="9.140625" style="24"/>
    <col min="8707" max="8707" width="5.42578125" style="24" customWidth="1"/>
    <col min="8708" max="8708" width="43.140625" style="24" customWidth="1"/>
    <col min="8709" max="8709" width="10" style="24" customWidth="1"/>
    <col min="8710" max="8710" width="10.42578125" style="24" customWidth="1"/>
    <col min="8711" max="8711" width="9.42578125" style="24" customWidth="1"/>
    <col min="8712" max="8712" width="9.5703125" style="24" bestFit="1" customWidth="1"/>
    <col min="8713" max="8713" width="8.85546875" style="24" bestFit="1" customWidth="1"/>
    <col min="8714" max="8714" width="8.85546875" style="24" customWidth="1"/>
    <col min="8715" max="8723" width="7.85546875" style="24" bestFit="1" customWidth="1"/>
    <col min="8724" max="8726" width="9" style="24" bestFit="1" customWidth="1"/>
    <col min="8727" max="8727" width="14.140625" style="24" customWidth="1"/>
    <col min="8728" max="8962" width="9.140625" style="24"/>
    <col min="8963" max="8963" width="5.42578125" style="24" customWidth="1"/>
    <col min="8964" max="8964" width="43.140625" style="24" customWidth="1"/>
    <col min="8965" max="8965" width="10" style="24" customWidth="1"/>
    <col min="8966" max="8966" width="10.42578125" style="24" customWidth="1"/>
    <col min="8967" max="8967" width="9.42578125" style="24" customWidth="1"/>
    <col min="8968" max="8968" width="9.5703125" style="24" bestFit="1" customWidth="1"/>
    <col min="8969" max="8969" width="8.85546875" style="24" bestFit="1" customWidth="1"/>
    <col min="8970" max="8970" width="8.85546875" style="24" customWidth="1"/>
    <col min="8971" max="8979" width="7.85546875" style="24" bestFit="1" customWidth="1"/>
    <col min="8980" max="8982" width="9" style="24" bestFit="1" customWidth="1"/>
    <col min="8983" max="8983" width="14.140625" style="24" customWidth="1"/>
    <col min="8984" max="9218" width="9.140625" style="24"/>
    <col min="9219" max="9219" width="5.42578125" style="24" customWidth="1"/>
    <col min="9220" max="9220" width="43.140625" style="24" customWidth="1"/>
    <col min="9221" max="9221" width="10" style="24" customWidth="1"/>
    <col min="9222" max="9222" width="10.42578125" style="24" customWidth="1"/>
    <col min="9223" max="9223" width="9.42578125" style="24" customWidth="1"/>
    <col min="9224" max="9224" width="9.5703125" style="24" bestFit="1" customWidth="1"/>
    <col min="9225" max="9225" width="8.85546875" style="24" bestFit="1" customWidth="1"/>
    <col min="9226" max="9226" width="8.85546875" style="24" customWidth="1"/>
    <col min="9227" max="9235" width="7.85546875" style="24" bestFit="1" customWidth="1"/>
    <col min="9236" max="9238" width="9" style="24" bestFit="1" customWidth="1"/>
    <col min="9239" max="9239" width="14.140625" style="24" customWidth="1"/>
    <col min="9240" max="9474" width="9.140625" style="24"/>
    <col min="9475" max="9475" width="5.42578125" style="24" customWidth="1"/>
    <col min="9476" max="9476" width="43.140625" style="24" customWidth="1"/>
    <col min="9477" max="9477" width="10" style="24" customWidth="1"/>
    <col min="9478" max="9478" width="10.42578125" style="24" customWidth="1"/>
    <col min="9479" max="9479" width="9.42578125" style="24" customWidth="1"/>
    <col min="9480" max="9480" width="9.5703125" style="24" bestFit="1" customWidth="1"/>
    <col min="9481" max="9481" width="8.85546875" style="24" bestFit="1" customWidth="1"/>
    <col min="9482" max="9482" width="8.85546875" style="24" customWidth="1"/>
    <col min="9483" max="9491" width="7.85546875" style="24" bestFit="1" customWidth="1"/>
    <col min="9492" max="9494" width="9" style="24" bestFit="1" customWidth="1"/>
    <col min="9495" max="9495" width="14.140625" style="24" customWidth="1"/>
    <col min="9496" max="9730" width="9.140625" style="24"/>
    <col min="9731" max="9731" width="5.42578125" style="24" customWidth="1"/>
    <col min="9732" max="9732" width="43.140625" style="24" customWidth="1"/>
    <col min="9733" max="9733" width="10" style="24" customWidth="1"/>
    <col min="9734" max="9734" width="10.42578125" style="24" customWidth="1"/>
    <col min="9735" max="9735" width="9.42578125" style="24" customWidth="1"/>
    <col min="9736" max="9736" width="9.5703125" style="24" bestFit="1" customWidth="1"/>
    <col min="9737" max="9737" width="8.85546875" style="24" bestFit="1" customWidth="1"/>
    <col min="9738" max="9738" width="8.85546875" style="24" customWidth="1"/>
    <col min="9739" max="9747" width="7.85546875" style="24" bestFit="1" customWidth="1"/>
    <col min="9748" max="9750" width="9" style="24" bestFit="1" customWidth="1"/>
    <col min="9751" max="9751" width="14.140625" style="24" customWidth="1"/>
    <col min="9752" max="9986" width="9.140625" style="24"/>
    <col min="9987" max="9987" width="5.42578125" style="24" customWidth="1"/>
    <col min="9988" max="9988" width="43.140625" style="24" customWidth="1"/>
    <col min="9989" max="9989" width="10" style="24" customWidth="1"/>
    <col min="9990" max="9990" width="10.42578125" style="24" customWidth="1"/>
    <col min="9991" max="9991" width="9.42578125" style="24" customWidth="1"/>
    <col min="9992" max="9992" width="9.5703125" style="24" bestFit="1" customWidth="1"/>
    <col min="9993" max="9993" width="8.85546875" style="24" bestFit="1" customWidth="1"/>
    <col min="9994" max="9994" width="8.85546875" style="24" customWidth="1"/>
    <col min="9995" max="10003" width="7.85546875" style="24" bestFit="1" customWidth="1"/>
    <col min="10004" max="10006" width="9" style="24" bestFit="1" customWidth="1"/>
    <col min="10007" max="10007" width="14.140625" style="24" customWidth="1"/>
    <col min="10008" max="10242" width="9.140625" style="24"/>
    <col min="10243" max="10243" width="5.42578125" style="24" customWidth="1"/>
    <col min="10244" max="10244" width="43.140625" style="24" customWidth="1"/>
    <col min="10245" max="10245" width="10" style="24" customWidth="1"/>
    <col min="10246" max="10246" width="10.42578125" style="24" customWidth="1"/>
    <col min="10247" max="10247" width="9.42578125" style="24" customWidth="1"/>
    <col min="10248" max="10248" width="9.5703125" style="24" bestFit="1" customWidth="1"/>
    <col min="10249" max="10249" width="8.85546875" style="24" bestFit="1" customWidth="1"/>
    <col min="10250" max="10250" width="8.85546875" style="24" customWidth="1"/>
    <col min="10251" max="10259" width="7.85546875" style="24" bestFit="1" customWidth="1"/>
    <col min="10260" max="10262" width="9" style="24" bestFit="1" customWidth="1"/>
    <col min="10263" max="10263" width="14.140625" style="24" customWidth="1"/>
    <col min="10264" max="10498" width="9.140625" style="24"/>
    <col min="10499" max="10499" width="5.42578125" style="24" customWidth="1"/>
    <col min="10500" max="10500" width="43.140625" style="24" customWidth="1"/>
    <col min="10501" max="10501" width="10" style="24" customWidth="1"/>
    <col min="10502" max="10502" width="10.42578125" style="24" customWidth="1"/>
    <col min="10503" max="10503" width="9.42578125" style="24" customWidth="1"/>
    <col min="10504" max="10504" width="9.5703125" style="24" bestFit="1" customWidth="1"/>
    <col min="10505" max="10505" width="8.85546875" style="24" bestFit="1" customWidth="1"/>
    <col min="10506" max="10506" width="8.85546875" style="24" customWidth="1"/>
    <col min="10507" max="10515" width="7.85546875" style="24" bestFit="1" customWidth="1"/>
    <col min="10516" max="10518" width="9" style="24" bestFit="1" customWidth="1"/>
    <col min="10519" max="10519" width="14.140625" style="24" customWidth="1"/>
    <col min="10520" max="10754" width="9.140625" style="24"/>
    <col min="10755" max="10755" width="5.42578125" style="24" customWidth="1"/>
    <col min="10756" max="10756" width="43.140625" style="24" customWidth="1"/>
    <col min="10757" max="10757" width="10" style="24" customWidth="1"/>
    <col min="10758" max="10758" width="10.42578125" style="24" customWidth="1"/>
    <col min="10759" max="10759" width="9.42578125" style="24" customWidth="1"/>
    <col min="10760" max="10760" width="9.5703125" style="24" bestFit="1" customWidth="1"/>
    <col min="10761" max="10761" width="8.85546875" style="24" bestFit="1" customWidth="1"/>
    <col min="10762" max="10762" width="8.85546875" style="24" customWidth="1"/>
    <col min="10763" max="10771" width="7.85546875" style="24" bestFit="1" customWidth="1"/>
    <col min="10772" max="10774" width="9" style="24" bestFit="1" customWidth="1"/>
    <col min="10775" max="10775" width="14.140625" style="24" customWidth="1"/>
    <col min="10776" max="11010" width="9.140625" style="24"/>
    <col min="11011" max="11011" width="5.42578125" style="24" customWidth="1"/>
    <col min="11012" max="11012" width="43.140625" style="24" customWidth="1"/>
    <col min="11013" max="11013" width="10" style="24" customWidth="1"/>
    <col min="11014" max="11014" width="10.42578125" style="24" customWidth="1"/>
    <col min="11015" max="11015" width="9.42578125" style="24" customWidth="1"/>
    <col min="11016" max="11016" width="9.5703125" style="24" bestFit="1" customWidth="1"/>
    <col min="11017" max="11017" width="8.85546875" style="24" bestFit="1" customWidth="1"/>
    <col min="11018" max="11018" width="8.85546875" style="24" customWidth="1"/>
    <col min="11019" max="11027" width="7.85546875" style="24" bestFit="1" customWidth="1"/>
    <col min="11028" max="11030" width="9" style="24" bestFit="1" customWidth="1"/>
    <col min="11031" max="11031" width="14.140625" style="24" customWidth="1"/>
    <col min="11032" max="11266" width="9.140625" style="24"/>
    <col min="11267" max="11267" width="5.42578125" style="24" customWidth="1"/>
    <col min="11268" max="11268" width="43.140625" style="24" customWidth="1"/>
    <col min="11269" max="11269" width="10" style="24" customWidth="1"/>
    <col min="11270" max="11270" width="10.42578125" style="24" customWidth="1"/>
    <col min="11271" max="11271" width="9.42578125" style="24" customWidth="1"/>
    <col min="11272" max="11272" width="9.5703125" style="24" bestFit="1" customWidth="1"/>
    <col min="11273" max="11273" width="8.85546875" style="24" bestFit="1" customWidth="1"/>
    <col min="11274" max="11274" width="8.85546875" style="24" customWidth="1"/>
    <col min="11275" max="11283" width="7.85546875" style="24" bestFit="1" customWidth="1"/>
    <col min="11284" max="11286" width="9" style="24" bestFit="1" customWidth="1"/>
    <col min="11287" max="11287" width="14.140625" style="24" customWidth="1"/>
    <col min="11288" max="11522" width="9.140625" style="24"/>
    <col min="11523" max="11523" width="5.42578125" style="24" customWidth="1"/>
    <col min="11524" max="11524" width="43.140625" style="24" customWidth="1"/>
    <col min="11525" max="11525" width="10" style="24" customWidth="1"/>
    <col min="11526" max="11526" width="10.42578125" style="24" customWidth="1"/>
    <col min="11527" max="11527" width="9.42578125" style="24" customWidth="1"/>
    <col min="11528" max="11528" width="9.5703125" style="24" bestFit="1" customWidth="1"/>
    <col min="11529" max="11529" width="8.85546875" style="24" bestFit="1" customWidth="1"/>
    <col min="11530" max="11530" width="8.85546875" style="24" customWidth="1"/>
    <col min="11531" max="11539" width="7.85546875" style="24" bestFit="1" customWidth="1"/>
    <col min="11540" max="11542" width="9" style="24" bestFit="1" customWidth="1"/>
    <col min="11543" max="11543" width="14.140625" style="24" customWidth="1"/>
    <col min="11544" max="11778" width="9.140625" style="24"/>
    <col min="11779" max="11779" width="5.42578125" style="24" customWidth="1"/>
    <col min="11780" max="11780" width="43.140625" style="24" customWidth="1"/>
    <col min="11781" max="11781" width="10" style="24" customWidth="1"/>
    <col min="11782" max="11782" width="10.42578125" style="24" customWidth="1"/>
    <col min="11783" max="11783" width="9.42578125" style="24" customWidth="1"/>
    <col min="11784" max="11784" width="9.5703125" style="24" bestFit="1" customWidth="1"/>
    <col min="11785" max="11785" width="8.85546875" style="24" bestFit="1" customWidth="1"/>
    <col min="11786" max="11786" width="8.85546875" style="24" customWidth="1"/>
    <col min="11787" max="11795" width="7.85546875" style="24" bestFit="1" customWidth="1"/>
    <col min="11796" max="11798" width="9" style="24" bestFit="1" customWidth="1"/>
    <col min="11799" max="11799" width="14.140625" style="24" customWidth="1"/>
    <col min="11800" max="12034" width="9.140625" style="24"/>
    <col min="12035" max="12035" width="5.42578125" style="24" customWidth="1"/>
    <col min="12036" max="12036" width="43.140625" style="24" customWidth="1"/>
    <col min="12037" max="12037" width="10" style="24" customWidth="1"/>
    <col min="12038" max="12038" width="10.42578125" style="24" customWidth="1"/>
    <col min="12039" max="12039" width="9.42578125" style="24" customWidth="1"/>
    <col min="12040" max="12040" width="9.5703125" style="24" bestFit="1" customWidth="1"/>
    <col min="12041" max="12041" width="8.85546875" style="24" bestFit="1" customWidth="1"/>
    <col min="12042" max="12042" width="8.85546875" style="24" customWidth="1"/>
    <col min="12043" max="12051" width="7.85546875" style="24" bestFit="1" customWidth="1"/>
    <col min="12052" max="12054" width="9" style="24" bestFit="1" customWidth="1"/>
    <col min="12055" max="12055" width="14.140625" style="24" customWidth="1"/>
    <col min="12056" max="12290" width="9.140625" style="24"/>
    <col min="12291" max="12291" width="5.42578125" style="24" customWidth="1"/>
    <col min="12292" max="12292" width="43.140625" style="24" customWidth="1"/>
    <col min="12293" max="12293" width="10" style="24" customWidth="1"/>
    <col min="12294" max="12294" width="10.42578125" style="24" customWidth="1"/>
    <col min="12295" max="12295" width="9.42578125" style="24" customWidth="1"/>
    <col min="12296" max="12296" width="9.5703125" style="24" bestFit="1" customWidth="1"/>
    <col min="12297" max="12297" width="8.85546875" style="24" bestFit="1" customWidth="1"/>
    <col min="12298" max="12298" width="8.85546875" style="24" customWidth="1"/>
    <col min="12299" max="12307" width="7.85546875" style="24" bestFit="1" customWidth="1"/>
    <col min="12308" max="12310" width="9" style="24" bestFit="1" customWidth="1"/>
    <col min="12311" max="12311" width="14.140625" style="24" customWidth="1"/>
    <col min="12312" max="12546" width="9.140625" style="24"/>
    <col min="12547" max="12547" width="5.42578125" style="24" customWidth="1"/>
    <col min="12548" max="12548" width="43.140625" style="24" customWidth="1"/>
    <col min="12549" max="12549" width="10" style="24" customWidth="1"/>
    <col min="12550" max="12550" width="10.42578125" style="24" customWidth="1"/>
    <col min="12551" max="12551" width="9.42578125" style="24" customWidth="1"/>
    <col min="12552" max="12552" width="9.5703125" style="24" bestFit="1" customWidth="1"/>
    <col min="12553" max="12553" width="8.85546875" style="24" bestFit="1" customWidth="1"/>
    <col min="12554" max="12554" width="8.85546875" style="24" customWidth="1"/>
    <col min="12555" max="12563" width="7.85546875" style="24" bestFit="1" customWidth="1"/>
    <col min="12564" max="12566" width="9" style="24" bestFit="1" customWidth="1"/>
    <col min="12567" max="12567" width="14.140625" style="24" customWidth="1"/>
    <col min="12568" max="12802" width="9.140625" style="24"/>
    <col min="12803" max="12803" width="5.42578125" style="24" customWidth="1"/>
    <col min="12804" max="12804" width="43.140625" style="24" customWidth="1"/>
    <col min="12805" max="12805" width="10" style="24" customWidth="1"/>
    <col min="12806" max="12806" width="10.42578125" style="24" customWidth="1"/>
    <col min="12807" max="12807" width="9.42578125" style="24" customWidth="1"/>
    <col min="12808" max="12808" width="9.5703125" style="24" bestFit="1" customWidth="1"/>
    <col min="12809" max="12809" width="8.85546875" style="24" bestFit="1" customWidth="1"/>
    <col min="12810" max="12810" width="8.85546875" style="24" customWidth="1"/>
    <col min="12811" max="12819" width="7.85546875" style="24" bestFit="1" customWidth="1"/>
    <col min="12820" max="12822" width="9" style="24" bestFit="1" customWidth="1"/>
    <col min="12823" max="12823" width="14.140625" style="24" customWidth="1"/>
    <col min="12824" max="13058" width="9.140625" style="24"/>
    <col min="13059" max="13059" width="5.42578125" style="24" customWidth="1"/>
    <col min="13060" max="13060" width="43.140625" style="24" customWidth="1"/>
    <col min="13061" max="13061" width="10" style="24" customWidth="1"/>
    <col min="13062" max="13062" width="10.42578125" style="24" customWidth="1"/>
    <col min="13063" max="13063" width="9.42578125" style="24" customWidth="1"/>
    <col min="13064" max="13064" width="9.5703125" style="24" bestFit="1" customWidth="1"/>
    <col min="13065" max="13065" width="8.85546875" style="24" bestFit="1" customWidth="1"/>
    <col min="13066" max="13066" width="8.85546875" style="24" customWidth="1"/>
    <col min="13067" max="13075" width="7.85546875" style="24" bestFit="1" customWidth="1"/>
    <col min="13076" max="13078" width="9" style="24" bestFit="1" customWidth="1"/>
    <col min="13079" max="13079" width="14.140625" style="24" customWidth="1"/>
    <col min="13080" max="13314" width="9.140625" style="24"/>
    <col min="13315" max="13315" width="5.42578125" style="24" customWidth="1"/>
    <col min="13316" max="13316" width="43.140625" style="24" customWidth="1"/>
    <col min="13317" max="13317" width="10" style="24" customWidth="1"/>
    <col min="13318" max="13318" width="10.42578125" style="24" customWidth="1"/>
    <col min="13319" max="13319" width="9.42578125" style="24" customWidth="1"/>
    <col min="13320" max="13320" width="9.5703125" style="24" bestFit="1" customWidth="1"/>
    <col min="13321" max="13321" width="8.85546875" style="24" bestFit="1" customWidth="1"/>
    <col min="13322" max="13322" width="8.85546875" style="24" customWidth="1"/>
    <col min="13323" max="13331" width="7.85546875" style="24" bestFit="1" customWidth="1"/>
    <col min="13332" max="13334" width="9" style="24" bestFit="1" customWidth="1"/>
    <col min="13335" max="13335" width="14.140625" style="24" customWidth="1"/>
    <col min="13336" max="13570" width="9.140625" style="24"/>
    <col min="13571" max="13571" width="5.42578125" style="24" customWidth="1"/>
    <col min="13572" max="13572" width="43.140625" style="24" customWidth="1"/>
    <col min="13573" max="13573" width="10" style="24" customWidth="1"/>
    <col min="13574" max="13574" width="10.42578125" style="24" customWidth="1"/>
    <col min="13575" max="13575" width="9.42578125" style="24" customWidth="1"/>
    <col min="13576" max="13576" width="9.5703125" style="24" bestFit="1" customWidth="1"/>
    <col min="13577" max="13577" width="8.85546875" style="24" bestFit="1" customWidth="1"/>
    <col min="13578" max="13578" width="8.85546875" style="24" customWidth="1"/>
    <col min="13579" max="13587" width="7.85546875" style="24" bestFit="1" customWidth="1"/>
    <col min="13588" max="13590" width="9" style="24" bestFit="1" customWidth="1"/>
    <col min="13591" max="13591" width="14.140625" style="24" customWidth="1"/>
    <col min="13592" max="13826" width="9.140625" style="24"/>
    <col min="13827" max="13827" width="5.42578125" style="24" customWidth="1"/>
    <col min="13828" max="13828" width="43.140625" style="24" customWidth="1"/>
    <col min="13829" max="13829" width="10" style="24" customWidth="1"/>
    <col min="13830" max="13830" width="10.42578125" style="24" customWidth="1"/>
    <col min="13831" max="13831" width="9.42578125" style="24" customWidth="1"/>
    <col min="13832" max="13832" width="9.5703125" style="24" bestFit="1" customWidth="1"/>
    <col min="13833" max="13833" width="8.85546875" style="24" bestFit="1" customWidth="1"/>
    <col min="13834" max="13834" width="8.85546875" style="24" customWidth="1"/>
    <col min="13835" max="13843" width="7.85546875" style="24" bestFit="1" customWidth="1"/>
    <col min="13844" max="13846" width="9" style="24" bestFit="1" customWidth="1"/>
    <col min="13847" max="13847" width="14.140625" style="24" customWidth="1"/>
    <col min="13848" max="14082" width="9.140625" style="24"/>
    <col min="14083" max="14083" width="5.42578125" style="24" customWidth="1"/>
    <col min="14084" max="14084" width="43.140625" style="24" customWidth="1"/>
    <col min="14085" max="14085" width="10" style="24" customWidth="1"/>
    <col min="14086" max="14086" width="10.42578125" style="24" customWidth="1"/>
    <col min="14087" max="14087" width="9.42578125" style="24" customWidth="1"/>
    <col min="14088" max="14088" width="9.5703125" style="24" bestFit="1" customWidth="1"/>
    <col min="14089" max="14089" width="8.85546875" style="24" bestFit="1" customWidth="1"/>
    <col min="14090" max="14090" width="8.85546875" style="24" customWidth="1"/>
    <col min="14091" max="14099" width="7.85546875" style="24" bestFit="1" customWidth="1"/>
    <col min="14100" max="14102" width="9" style="24" bestFit="1" customWidth="1"/>
    <col min="14103" max="14103" width="14.140625" style="24" customWidth="1"/>
    <col min="14104" max="14338" width="9.140625" style="24"/>
    <col min="14339" max="14339" width="5.42578125" style="24" customWidth="1"/>
    <col min="14340" max="14340" width="43.140625" style="24" customWidth="1"/>
    <col min="14341" max="14341" width="10" style="24" customWidth="1"/>
    <col min="14342" max="14342" width="10.42578125" style="24" customWidth="1"/>
    <col min="14343" max="14343" width="9.42578125" style="24" customWidth="1"/>
    <col min="14344" max="14344" width="9.5703125" style="24" bestFit="1" customWidth="1"/>
    <col min="14345" max="14345" width="8.85546875" style="24" bestFit="1" customWidth="1"/>
    <col min="14346" max="14346" width="8.85546875" style="24" customWidth="1"/>
    <col min="14347" max="14355" width="7.85546875" style="24" bestFit="1" customWidth="1"/>
    <col min="14356" max="14358" width="9" style="24" bestFit="1" customWidth="1"/>
    <col min="14359" max="14359" width="14.140625" style="24" customWidth="1"/>
    <col min="14360" max="14594" width="9.140625" style="24"/>
    <col min="14595" max="14595" width="5.42578125" style="24" customWidth="1"/>
    <col min="14596" max="14596" width="43.140625" style="24" customWidth="1"/>
    <col min="14597" max="14597" width="10" style="24" customWidth="1"/>
    <col min="14598" max="14598" width="10.42578125" style="24" customWidth="1"/>
    <col min="14599" max="14599" width="9.42578125" style="24" customWidth="1"/>
    <col min="14600" max="14600" width="9.5703125" style="24" bestFit="1" customWidth="1"/>
    <col min="14601" max="14601" width="8.85546875" style="24" bestFit="1" customWidth="1"/>
    <col min="14602" max="14602" width="8.85546875" style="24" customWidth="1"/>
    <col min="14603" max="14611" width="7.85546875" style="24" bestFit="1" customWidth="1"/>
    <col min="14612" max="14614" width="9" style="24" bestFit="1" customWidth="1"/>
    <col min="14615" max="14615" width="14.140625" style="24" customWidth="1"/>
    <col min="14616" max="14850" width="9.140625" style="24"/>
    <col min="14851" max="14851" width="5.42578125" style="24" customWidth="1"/>
    <col min="14852" max="14852" width="43.140625" style="24" customWidth="1"/>
    <col min="14853" max="14853" width="10" style="24" customWidth="1"/>
    <col min="14854" max="14854" width="10.42578125" style="24" customWidth="1"/>
    <col min="14855" max="14855" width="9.42578125" style="24" customWidth="1"/>
    <col min="14856" max="14856" width="9.5703125" style="24" bestFit="1" customWidth="1"/>
    <col min="14857" max="14857" width="8.85546875" style="24" bestFit="1" customWidth="1"/>
    <col min="14858" max="14858" width="8.85546875" style="24" customWidth="1"/>
    <col min="14859" max="14867" width="7.85546875" style="24" bestFit="1" customWidth="1"/>
    <col min="14868" max="14870" width="9" style="24" bestFit="1" customWidth="1"/>
    <col min="14871" max="14871" width="14.140625" style="24" customWidth="1"/>
    <col min="14872" max="15106" width="9.140625" style="24"/>
    <col min="15107" max="15107" width="5.42578125" style="24" customWidth="1"/>
    <col min="15108" max="15108" width="43.140625" style="24" customWidth="1"/>
    <col min="15109" max="15109" width="10" style="24" customWidth="1"/>
    <col min="15110" max="15110" width="10.42578125" style="24" customWidth="1"/>
    <col min="15111" max="15111" width="9.42578125" style="24" customWidth="1"/>
    <col min="15112" max="15112" width="9.5703125" style="24" bestFit="1" customWidth="1"/>
    <col min="15113" max="15113" width="8.85546875" style="24" bestFit="1" customWidth="1"/>
    <col min="15114" max="15114" width="8.85546875" style="24" customWidth="1"/>
    <col min="15115" max="15123" width="7.85546875" style="24" bestFit="1" customWidth="1"/>
    <col min="15124" max="15126" width="9" style="24" bestFit="1" customWidth="1"/>
    <col min="15127" max="15127" width="14.140625" style="24" customWidth="1"/>
    <col min="15128" max="15362" width="9.140625" style="24"/>
    <col min="15363" max="15363" width="5.42578125" style="24" customWidth="1"/>
    <col min="15364" max="15364" width="43.140625" style="24" customWidth="1"/>
    <col min="15365" max="15365" width="10" style="24" customWidth="1"/>
    <col min="15366" max="15366" width="10.42578125" style="24" customWidth="1"/>
    <col min="15367" max="15367" width="9.42578125" style="24" customWidth="1"/>
    <col min="15368" max="15368" width="9.5703125" style="24" bestFit="1" customWidth="1"/>
    <col min="15369" max="15369" width="8.85546875" style="24" bestFit="1" customWidth="1"/>
    <col min="15370" max="15370" width="8.85546875" style="24" customWidth="1"/>
    <col min="15371" max="15379" width="7.85546875" style="24" bestFit="1" customWidth="1"/>
    <col min="15380" max="15382" width="9" style="24" bestFit="1" customWidth="1"/>
    <col min="15383" max="15383" width="14.140625" style="24" customWidth="1"/>
    <col min="15384" max="15618" width="9.140625" style="24"/>
    <col min="15619" max="15619" width="5.42578125" style="24" customWidth="1"/>
    <col min="15620" max="15620" width="43.140625" style="24" customWidth="1"/>
    <col min="15621" max="15621" width="10" style="24" customWidth="1"/>
    <col min="15622" max="15622" width="10.42578125" style="24" customWidth="1"/>
    <col min="15623" max="15623" width="9.42578125" style="24" customWidth="1"/>
    <col min="15624" max="15624" width="9.5703125" style="24" bestFit="1" customWidth="1"/>
    <col min="15625" max="15625" width="8.85546875" style="24" bestFit="1" customWidth="1"/>
    <col min="15626" max="15626" width="8.85546875" style="24" customWidth="1"/>
    <col min="15627" max="15635" width="7.85546875" style="24" bestFit="1" customWidth="1"/>
    <col min="15636" max="15638" width="9" style="24" bestFit="1" customWidth="1"/>
    <col min="15639" max="15639" width="14.140625" style="24" customWidth="1"/>
    <col min="15640" max="15874" width="9.140625" style="24"/>
    <col min="15875" max="15875" width="5.42578125" style="24" customWidth="1"/>
    <col min="15876" max="15876" width="43.140625" style="24" customWidth="1"/>
    <col min="15877" max="15877" width="10" style="24" customWidth="1"/>
    <col min="15878" max="15878" width="10.42578125" style="24" customWidth="1"/>
    <col min="15879" max="15879" width="9.42578125" style="24" customWidth="1"/>
    <col min="15880" max="15880" width="9.5703125" style="24" bestFit="1" customWidth="1"/>
    <col min="15881" max="15881" width="8.85546875" style="24" bestFit="1" customWidth="1"/>
    <col min="15882" max="15882" width="8.85546875" style="24" customWidth="1"/>
    <col min="15883" max="15891" width="7.85546875" style="24" bestFit="1" customWidth="1"/>
    <col min="15892" max="15894" width="9" style="24" bestFit="1" customWidth="1"/>
    <col min="15895" max="15895" width="14.140625" style="24" customWidth="1"/>
    <col min="15896" max="16130" width="9.140625" style="24"/>
    <col min="16131" max="16131" width="5.42578125" style="24" customWidth="1"/>
    <col min="16132" max="16132" width="43.140625" style="24" customWidth="1"/>
    <col min="16133" max="16133" width="10" style="24" customWidth="1"/>
    <col min="16134" max="16134" width="10.42578125" style="24" customWidth="1"/>
    <col min="16135" max="16135" width="9.42578125" style="24" customWidth="1"/>
    <col min="16136" max="16136" width="9.5703125" style="24" bestFit="1" customWidth="1"/>
    <col min="16137" max="16137" width="8.85546875" style="24" bestFit="1" customWidth="1"/>
    <col min="16138" max="16138" width="8.85546875" style="24" customWidth="1"/>
    <col min="16139" max="16147" width="7.85546875" style="24" bestFit="1" customWidth="1"/>
    <col min="16148" max="16150" width="9" style="24" bestFit="1" customWidth="1"/>
    <col min="16151" max="16151" width="14.140625" style="24" customWidth="1"/>
    <col min="16152" max="16384" width="9.140625" style="24"/>
  </cols>
  <sheetData>
    <row r="2" spans="1:24" ht="35.25" customHeight="1" x14ac:dyDescent="0.25">
      <c r="B2" s="81" t="s">
        <v>210</v>
      </c>
    </row>
    <row r="3" spans="1:24" ht="86.25" customHeight="1" x14ac:dyDescent="0.25">
      <c r="A3" s="85" t="s">
        <v>212</v>
      </c>
      <c r="B3" s="85"/>
      <c r="C3" s="85"/>
      <c r="D3" s="85"/>
      <c r="E3" s="85"/>
      <c r="F3" s="85"/>
      <c r="G3" s="85"/>
      <c r="H3" s="85"/>
      <c r="I3" s="85"/>
      <c r="J3" s="85"/>
      <c r="K3" s="85"/>
      <c r="L3" s="85"/>
      <c r="M3" s="85"/>
      <c r="N3" s="85"/>
      <c r="O3" s="85"/>
      <c r="P3" s="85"/>
      <c r="Q3" s="85"/>
      <c r="R3" s="85"/>
      <c r="S3" s="85"/>
      <c r="T3" s="85"/>
      <c r="U3" s="85"/>
      <c r="V3" s="85"/>
      <c r="W3" s="23"/>
    </row>
    <row r="4" spans="1:24" s="25" customFormat="1" ht="39.75" customHeight="1" x14ac:dyDescent="0.25">
      <c r="A4" s="86" t="s">
        <v>211</v>
      </c>
      <c r="B4" s="87"/>
      <c r="C4" s="87"/>
      <c r="D4" s="87"/>
      <c r="E4" s="87"/>
      <c r="F4" s="87"/>
      <c r="G4" s="87"/>
      <c r="H4" s="87"/>
      <c r="I4" s="87"/>
      <c r="J4" s="87"/>
      <c r="K4" s="87"/>
      <c r="L4" s="87"/>
      <c r="M4" s="87"/>
      <c r="N4" s="87"/>
      <c r="O4" s="87"/>
      <c r="P4" s="87"/>
      <c r="Q4" s="87"/>
      <c r="R4" s="87"/>
      <c r="S4" s="87"/>
      <c r="T4" s="87"/>
      <c r="U4" s="87"/>
      <c r="V4" s="87"/>
      <c r="W4" s="83"/>
    </row>
    <row r="5" spans="1:24" s="25" customFormat="1" ht="20.25" x14ac:dyDescent="0.25">
      <c r="A5" s="88"/>
      <c r="B5" s="89"/>
      <c r="C5" s="89"/>
      <c r="D5" s="89"/>
      <c r="E5" s="89"/>
      <c r="F5" s="89"/>
      <c r="G5" s="89"/>
      <c r="H5" s="89"/>
      <c r="I5" s="89"/>
      <c r="J5" s="89"/>
      <c r="K5" s="89"/>
      <c r="L5" s="89"/>
      <c r="M5" s="89"/>
      <c r="N5" s="89"/>
      <c r="O5" s="89"/>
      <c r="P5" s="89"/>
      <c r="Q5" s="89"/>
      <c r="R5" s="89"/>
      <c r="S5" s="89"/>
      <c r="T5" s="89"/>
      <c r="U5" s="89"/>
      <c r="V5" s="89"/>
      <c r="W5" s="84"/>
    </row>
    <row r="6" spans="1:24" s="25" customFormat="1" ht="18" customHeight="1" x14ac:dyDescent="0.25">
      <c r="A6" s="90"/>
      <c r="B6" s="90"/>
      <c r="C6" s="90"/>
      <c r="D6" s="90"/>
      <c r="E6" s="90"/>
      <c r="F6" s="90"/>
      <c r="G6" s="90"/>
      <c r="H6" s="90"/>
      <c r="I6" s="90"/>
      <c r="J6" s="90"/>
      <c r="K6" s="90"/>
      <c r="L6" s="90"/>
      <c r="M6" s="90"/>
      <c r="N6" s="90"/>
      <c r="O6" s="90"/>
      <c r="P6" s="90"/>
      <c r="Q6" s="90"/>
      <c r="R6" s="90"/>
      <c r="S6" s="90"/>
      <c r="T6" s="90"/>
      <c r="U6" s="90"/>
      <c r="V6" s="91"/>
      <c r="W6" s="105"/>
    </row>
    <row r="7" spans="1:24" s="25" customFormat="1" ht="22.5" customHeight="1" x14ac:dyDescent="0.25">
      <c r="A7" s="92" t="s">
        <v>66</v>
      </c>
      <c r="B7" s="92" t="s">
        <v>67</v>
      </c>
      <c r="C7" s="95" t="s">
        <v>68</v>
      </c>
      <c r="D7" s="95"/>
      <c r="E7" s="96" t="s">
        <v>69</v>
      </c>
      <c r="F7" s="97"/>
      <c r="G7" s="98"/>
      <c r="H7" s="96" t="s">
        <v>70</v>
      </c>
      <c r="I7" s="97"/>
      <c r="J7" s="97"/>
      <c r="K7" s="97"/>
      <c r="L7" s="97"/>
      <c r="M7" s="97"/>
      <c r="N7" s="97"/>
      <c r="O7" s="97"/>
      <c r="P7" s="98"/>
      <c r="Q7" s="99" t="s">
        <v>71</v>
      </c>
      <c r="R7" s="100"/>
      <c r="S7" s="100"/>
      <c r="T7" s="100"/>
      <c r="U7" s="101"/>
      <c r="V7" s="102" t="s">
        <v>72</v>
      </c>
      <c r="W7" s="106"/>
    </row>
    <row r="8" spans="1:24" s="25" customFormat="1" ht="15.6" customHeight="1" x14ac:dyDescent="0.25">
      <c r="A8" s="93"/>
      <c r="B8" s="93"/>
      <c r="C8" s="92" t="s">
        <v>73</v>
      </c>
      <c r="D8" s="92" t="s">
        <v>74</v>
      </c>
      <c r="E8" s="92" t="s">
        <v>75</v>
      </c>
      <c r="F8" s="92" t="s">
        <v>76</v>
      </c>
      <c r="G8" s="92" t="s">
        <v>170</v>
      </c>
      <c r="H8" s="95" t="s">
        <v>77</v>
      </c>
      <c r="I8" s="95"/>
      <c r="J8" s="95"/>
      <c r="K8" s="96" t="s">
        <v>78</v>
      </c>
      <c r="L8" s="97"/>
      <c r="M8" s="98"/>
      <c r="N8" s="96" t="s">
        <v>79</v>
      </c>
      <c r="O8" s="97"/>
      <c r="P8" s="98"/>
      <c r="Q8" s="96" t="s">
        <v>80</v>
      </c>
      <c r="R8" s="97"/>
      <c r="S8" s="98"/>
      <c r="T8" s="99" t="s">
        <v>77</v>
      </c>
      <c r="U8" s="101"/>
      <c r="V8" s="103"/>
      <c r="W8" s="106"/>
    </row>
    <row r="9" spans="1:24" s="25" customFormat="1" ht="39" customHeight="1" x14ac:dyDescent="0.25">
      <c r="A9" s="94"/>
      <c r="B9" s="94"/>
      <c r="C9" s="94"/>
      <c r="D9" s="94"/>
      <c r="E9" s="94"/>
      <c r="F9" s="94"/>
      <c r="G9" s="94"/>
      <c r="H9" s="26" t="s">
        <v>81</v>
      </c>
      <c r="I9" s="26" t="s">
        <v>82</v>
      </c>
      <c r="J9" s="26" t="s">
        <v>83</v>
      </c>
      <c r="K9" s="26" t="s">
        <v>84</v>
      </c>
      <c r="L9" s="26" t="s">
        <v>85</v>
      </c>
      <c r="M9" s="26" t="s">
        <v>86</v>
      </c>
      <c r="N9" s="26" t="s">
        <v>87</v>
      </c>
      <c r="O9" s="26" t="s">
        <v>88</v>
      </c>
      <c r="P9" s="26" t="s">
        <v>89</v>
      </c>
      <c r="Q9" s="26" t="s">
        <v>90</v>
      </c>
      <c r="R9" s="26" t="s">
        <v>91</v>
      </c>
      <c r="S9" s="26" t="s">
        <v>92</v>
      </c>
      <c r="T9" s="27" t="s">
        <v>81</v>
      </c>
      <c r="U9" s="27" t="s">
        <v>82</v>
      </c>
      <c r="V9" s="104"/>
      <c r="W9" s="106"/>
    </row>
    <row r="10" spans="1:24" s="25" customFormat="1" ht="26.1" customHeight="1" x14ac:dyDescent="0.25">
      <c r="A10" s="28" t="s">
        <v>5</v>
      </c>
      <c r="B10" s="29" t="s">
        <v>93</v>
      </c>
      <c r="C10" s="28"/>
      <c r="D10" s="29"/>
      <c r="E10" s="28"/>
      <c r="F10" s="29"/>
      <c r="G10" s="28"/>
      <c r="H10" s="28"/>
      <c r="I10" s="28"/>
      <c r="J10" s="28"/>
      <c r="K10" s="28"/>
      <c r="L10" s="28"/>
      <c r="M10" s="28"/>
      <c r="N10" s="28"/>
      <c r="O10" s="28"/>
      <c r="P10" s="28"/>
      <c r="Q10" s="28"/>
      <c r="R10" s="28"/>
      <c r="S10" s="28"/>
      <c r="T10" s="28"/>
      <c r="U10" s="28"/>
      <c r="V10" s="30"/>
      <c r="W10" s="107"/>
    </row>
    <row r="11" spans="1:24" s="25" customFormat="1" ht="31.5" x14ac:dyDescent="0.25">
      <c r="A11" s="31">
        <v>1</v>
      </c>
      <c r="B11" s="32" t="s">
        <v>94</v>
      </c>
      <c r="C11" s="33" t="s">
        <v>95</v>
      </c>
      <c r="D11" s="32"/>
      <c r="E11" s="34"/>
      <c r="F11" s="35"/>
      <c r="G11" s="31"/>
      <c r="H11" s="36"/>
      <c r="I11" s="36"/>
      <c r="J11" s="36"/>
      <c r="K11" s="36"/>
      <c r="L11" s="36"/>
      <c r="M11" s="36"/>
      <c r="N11" s="36"/>
      <c r="O11" s="36"/>
      <c r="P11" s="36"/>
      <c r="Q11" s="36"/>
      <c r="R11" s="31"/>
      <c r="S11" s="31"/>
      <c r="T11" s="31"/>
      <c r="U11" s="31"/>
      <c r="V11" s="37" t="s">
        <v>96</v>
      </c>
      <c r="W11" s="108"/>
      <c r="X11" s="73">
        <f>F64</f>
        <v>46274</v>
      </c>
    </row>
    <row r="12" spans="1:24" s="25" customFormat="1" ht="31.5" x14ac:dyDescent="0.25">
      <c r="A12" s="31">
        <v>2</v>
      </c>
      <c r="B12" s="32" t="s">
        <v>97</v>
      </c>
      <c r="C12" s="33" t="s">
        <v>95</v>
      </c>
      <c r="D12" s="31" t="s">
        <v>98</v>
      </c>
      <c r="E12" s="34"/>
      <c r="F12" s="35"/>
      <c r="G12" s="31"/>
      <c r="H12" s="36"/>
      <c r="I12" s="36"/>
      <c r="J12" s="36"/>
      <c r="K12" s="36"/>
      <c r="L12" s="36"/>
      <c r="M12" s="36"/>
      <c r="N12" s="36"/>
      <c r="O12" s="36"/>
      <c r="P12" s="36"/>
      <c r="Q12" s="36"/>
      <c r="R12" s="31"/>
      <c r="S12" s="31"/>
      <c r="T12" s="31"/>
      <c r="U12" s="31"/>
      <c r="V12" s="37" t="s">
        <v>99</v>
      </c>
      <c r="W12" s="108"/>
    </row>
    <row r="13" spans="1:24" s="25" customFormat="1" ht="31.5" x14ac:dyDescent="0.25">
      <c r="A13" s="31">
        <v>3</v>
      </c>
      <c r="B13" s="32" t="s">
        <v>100</v>
      </c>
      <c r="C13" s="33" t="s">
        <v>95</v>
      </c>
      <c r="D13" s="32"/>
      <c r="E13" s="38"/>
      <c r="F13" s="35"/>
      <c r="G13" s="31"/>
      <c r="H13" s="36"/>
      <c r="I13" s="36"/>
      <c r="J13" s="36"/>
      <c r="K13" s="36"/>
      <c r="L13" s="36"/>
      <c r="M13" s="36"/>
      <c r="N13" s="36"/>
      <c r="O13" s="36"/>
      <c r="P13" s="36"/>
      <c r="Q13" s="36"/>
      <c r="R13" s="31"/>
      <c r="S13" s="31"/>
      <c r="T13" s="31"/>
      <c r="U13" s="31"/>
      <c r="V13" s="37" t="s">
        <v>209</v>
      </c>
      <c r="W13" s="108"/>
    </row>
    <row r="14" spans="1:24" s="44" customFormat="1" ht="31.5" x14ac:dyDescent="0.25">
      <c r="A14" s="39" t="s">
        <v>34</v>
      </c>
      <c r="B14" s="40" t="s">
        <v>193</v>
      </c>
      <c r="C14" s="41"/>
      <c r="D14" s="40"/>
      <c r="E14" s="38"/>
      <c r="F14" s="35"/>
      <c r="G14" s="39"/>
      <c r="H14" s="42"/>
      <c r="I14" s="42"/>
      <c r="J14" s="42"/>
      <c r="K14" s="42"/>
      <c r="L14" s="42"/>
      <c r="M14" s="42"/>
      <c r="N14" s="42"/>
      <c r="O14" s="42"/>
      <c r="P14" s="42"/>
      <c r="Q14" s="42"/>
      <c r="R14" s="39"/>
      <c r="S14" s="39"/>
      <c r="T14" s="39"/>
      <c r="U14" s="39"/>
      <c r="V14" s="43"/>
      <c r="W14" s="109"/>
    </row>
    <row r="15" spans="1:24" s="44" customFormat="1" ht="31.5" x14ac:dyDescent="0.25">
      <c r="A15" s="58"/>
      <c r="B15" s="64" t="s">
        <v>194</v>
      </c>
      <c r="C15" s="74"/>
      <c r="D15" s="64"/>
      <c r="E15" s="65"/>
      <c r="F15" s="63"/>
      <c r="G15" s="58"/>
      <c r="H15" s="75"/>
      <c r="I15" s="75"/>
      <c r="J15" s="75"/>
      <c r="K15" s="75"/>
      <c r="L15" s="75"/>
      <c r="M15" s="75"/>
      <c r="N15" s="75"/>
      <c r="O15" s="75"/>
      <c r="P15" s="75"/>
      <c r="Q15" s="75"/>
      <c r="R15" s="58"/>
      <c r="S15" s="58"/>
      <c r="T15" s="58"/>
      <c r="U15" s="58"/>
      <c r="V15" s="76" t="s">
        <v>198</v>
      </c>
      <c r="W15" s="110"/>
    </row>
    <row r="16" spans="1:24" s="44" customFormat="1" ht="32.450000000000003" customHeight="1" x14ac:dyDescent="0.25">
      <c r="A16" s="39" t="s">
        <v>36</v>
      </c>
      <c r="B16" s="40" t="s">
        <v>195</v>
      </c>
      <c r="C16" s="41"/>
      <c r="D16" s="40"/>
      <c r="E16" s="82">
        <v>46237</v>
      </c>
      <c r="F16" s="50">
        <f>E16+G16</f>
        <v>46238</v>
      </c>
      <c r="G16" s="39">
        <v>1</v>
      </c>
      <c r="H16" s="42"/>
      <c r="I16" s="42"/>
      <c r="J16" s="42"/>
      <c r="K16" s="42"/>
      <c r="L16" s="42"/>
      <c r="M16" s="42"/>
      <c r="N16" s="42"/>
      <c r="O16" s="42"/>
      <c r="P16" s="42"/>
      <c r="Q16" s="42"/>
      <c r="R16" s="39"/>
      <c r="S16" s="39"/>
      <c r="T16" s="39"/>
      <c r="U16" s="39"/>
      <c r="V16" s="37" t="s">
        <v>101</v>
      </c>
      <c r="W16" s="108"/>
    </row>
    <row r="17" spans="1:23" s="44" customFormat="1" ht="32.450000000000003" customHeight="1" x14ac:dyDescent="0.25">
      <c r="A17" s="39"/>
      <c r="B17" s="40" t="s">
        <v>196</v>
      </c>
      <c r="C17" s="41"/>
      <c r="D17" s="40"/>
      <c r="E17" s="49">
        <f>F16</f>
        <v>46238</v>
      </c>
      <c r="F17" s="50">
        <f>E17+G17</f>
        <v>46239</v>
      </c>
      <c r="G17" s="39">
        <v>1</v>
      </c>
      <c r="H17" s="42"/>
      <c r="I17" s="42"/>
      <c r="J17" s="42"/>
      <c r="K17" s="42"/>
      <c r="L17" s="42"/>
      <c r="M17" s="42"/>
      <c r="N17" s="42"/>
      <c r="O17" s="42"/>
      <c r="P17" s="42"/>
      <c r="Q17" s="42"/>
      <c r="R17" s="39"/>
      <c r="S17" s="39"/>
      <c r="T17" s="39"/>
      <c r="U17" s="39"/>
      <c r="V17" s="37"/>
      <c r="W17" s="108"/>
    </row>
    <row r="18" spans="1:23" s="25" customFormat="1" ht="29.25" customHeight="1" x14ac:dyDescent="0.25">
      <c r="A18" s="31">
        <v>4</v>
      </c>
      <c r="B18" s="32" t="s">
        <v>102</v>
      </c>
      <c r="C18" s="33" t="s">
        <v>95</v>
      </c>
      <c r="D18" s="32"/>
      <c r="E18" s="49">
        <f>F17</f>
        <v>46239</v>
      </c>
      <c r="F18" s="49">
        <f>E18+G18</f>
        <v>46240</v>
      </c>
      <c r="G18" s="31">
        <v>1</v>
      </c>
      <c r="H18" s="36"/>
      <c r="I18" s="36"/>
      <c r="J18" s="36"/>
      <c r="K18" s="36"/>
      <c r="L18" s="36"/>
      <c r="M18" s="36"/>
      <c r="N18" s="36"/>
      <c r="O18" s="36"/>
      <c r="P18" s="36"/>
      <c r="Q18" s="36"/>
      <c r="R18" s="31"/>
      <c r="S18" s="31"/>
      <c r="T18" s="31"/>
      <c r="U18" s="31"/>
      <c r="V18" s="37" t="s">
        <v>103</v>
      </c>
      <c r="W18" s="108"/>
    </row>
    <row r="19" spans="1:23" s="25" customFormat="1" ht="94.5" x14ac:dyDescent="0.25">
      <c r="A19" s="45">
        <v>5</v>
      </c>
      <c r="B19" s="46" t="s">
        <v>205</v>
      </c>
      <c r="C19" s="33" t="s">
        <v>95</v>
      </c>
      <c r="D19" s="31"/>
      <c r="E19" s="38"/>
      <c r="F19" s="38"/>
      <c r="G19" s="31">
        <v>30</v>
      </c>
      <c r="H19" s="31"/>
      <c r="I19" s="31"/>
      <c r="J19" s="36"/>
      <c r="K19" s="36"/>
      <c r="L19" s="36"/>
      <c r="M19" s="31"/>
      <c r="N19" s="31"/>
      <c r="O19" s="31"/>
      <c r="P19" s="31"/>
      <c r="Q19" s="31"/>
      <c r="R19" s="31"/>
      <c r="S19" s="31"/>
      <c r="T19" s="31"/>
      <c r="U19" s="31"/>
      <c r="V19" s="37" t="s">
        <v>104</v>
      </c>
      <c r="W19" s="108"/>
    </row>
    <row r="20" spans="1:23" s="25" customFormat="1" ht="15.75" outlineLevel="1" x14ac:dyDescent="0.25">
      <c r="A20" s="31" t="s">
        <v>174</v>
      </c>
      <c r="B20" s="32" t="s">
        <v>106</v>
      </c>
      <c r="C20" s="33" t="s">
        <v>95</v>
      </c>
      <c r="D20" s="31"/>
      <c r="E20" s="38">
        <f>F18</f>
        <v>46240</v>
      </c>
      <c r="F20" s="38">
        <f>E20+G20</f>
        <v>46243</v>
      </c>
      <c r="G20" s="47">
        <v>3</v>
      </c>
      <c r="H20" s="31"/>
      <c r="I20" s="31"/>
      <c r="J20" s="36"/>
      <c r="K20" s="36"/>
      <c r="L20" s="36"/>
      <c r="M20" s="31"/>
      <c r="N20" s="31"/>
      <c r="O20" s="31"/>
      <c r="P20" s="31"/>
      <c r="Q20" s="31"/>
      <c r="R20" s="31"/>
      <c r="S20" s="31"/>
      <c r="T20" s="31"/>
      <c r="U20" s="31"/>
      <c r="V20" s="48"/>
      <c r="W20" s="111"/>
    </row>
    <row r="21" spans="1:23" s="25" customFormat="1" ht="15.75" outlineLevel="1" x14ac:dyDescent="0.25">
      <c r="A21" s="31" t="s">
        <v>175</v>
      </c>
      <c r="B21" s="32" t="s">
        <v>108</v>
      </c>
      <c r="C21" s="33" t="s">
        <v>95</v>
      </c>
      <c r="D21" s="31" t="s">
        <v>109</v>
      </c>
      <c r="E21" s="38">
        <f>F20</f>
        <v>46243</v>
      </c>
      <c r="F21" s="38">
        <f t="shared" ref="F21:F24" si="0">E21+G21</f>
        <v>46244</v>
      </c>
      <c r="G21" s="47">
        <v>1</v>
      </c>
      <c r="H21" s="31"/>
      <c r="I21" s="31"/>
      <c r="J21" s="36"/>
      <c r="K21" s="36"/>
      <c r="L21" s="36"/>
      <c r="M21" s="31"/>
      <c r="N21" s="31"/>
      <c r="O21" s="31"/>
      <c r="P21" s="31"/>
      <c r="Q21" s="31"/>
      <c r="R21" s="31"/>
      <c r="S21" s="31"/>
      <c r="T21" s="31"/>
      <c r="U21" s="31"/>
      <c r="V21" s="48"/>
      <c r="W21" s="111"/>
    </row>
    <row r="22" spans="1:23" s="25" customFormat="1" ht="15.75" outlineLevel="1" x14ac:dyDescent="0.25">
      <c r="A22" s="31" t="s">
        <v>176</v>
      </c>
      <c r="B22" s="32" t="s">
        <v>111</v>
      </c>
      <c r="C22" s="33" t="s">
        <v>95</v>
      </c>
      <c r="D22" s="31"/>
      <c r="E22" s="38">
        <f t="shared" ref="E22:E24" si="1">F21</f>
        <v>46244</v>
      </c>
      <c r="F22" s="38">
        <f t="shared" si="0"/>
        <v>46244</v>
      </c>
      <c r="G22" s="47">
        <v>0</v>
      </c>
      <c r="H22" s="31"/>
      <c r="I22" s="31"/>
      <c r="J22" s="36"/>
      <c r="K22" s="36"/>
      <c r="L22" s="36"/>
      <c r="M22" s="31"/>
      <c r="N22" s="31"/>
      <c r="O22" s="31"/>
      <c r="P22" s="31"/>
      <c r="Q22" s="31"/>
      <c r="R22" s="31"/>
      <c r="S22" s="31"/>
      <c r="T22" s="31"/>
      <c r="U22" s="31"/>
      <c r="V22" s="48"/>
      <c r="W22" s="111"/>
    </row>
    <row r="23" spans="1:23" s="25" customFormat="1" ht="15.75" outlineLevel="1" x14ac:dyDescent="0.25">
      <c r="A23" s="31" t="s">
        <v>177</v>
      </c>
      <c r="B23" s="32" t="s">
        <v>113</v>
      </c>
      <c r="C23" s="33" t="s">
        <v>95</v>
      </c>
      <c r="D23" s="31"/>
      <c r="E23" s="38">
        <f t="shared" si="1"/>
        <v>46244</v>
      </c>
      <c r="F23" s="38">
        <f t="shared" si="0"/>
        <v>46245</v>
      </c>
      <c r="G23" s="47">
        <v>1</v>
      </c>
      <c r="H23" s="31"/>
      <c r="I23" s="31"/>
      <c r="J23" s="36"/>
      <c r="K23" s="36"/>
      <c r="L23" s="36"/>
      <c r="M23" s="31"/>
      <c r="N23" s="31"/>
      <c r="O23" s="31"/>
      <c r="P23" s="31"/>
      <c r="Q23" s="31"/>
      <c r="R23" s="31"/>
      <c r="S23" s="31"/>
      <c r="T23" s="31"/>
      <c r="U23" s="31"/>
      <c r="V23" s="48"/>
      <c r="W23" s="111"/>
    </row>
    <row r="24" spans="1:23" s="25" customFormat="1" ht="15.75" outlineLevel="1" x14ac:dyDescent="0.25">
      <c r="A24" s="31" t="s">
        <v>178</v>
      </c>
      <c r="B24" s="32" t="s">
        <v>115</v>
      </c>
      <c r="C24" s="33" t="s">
        <v>95</v>
      </c>
      <c r="D24" s="31" t="s">
        <v>109</v>
      </c>
      <c r="E24" s="38">
        <f t="shared" si="1"/>
        <v>46245</v>
      </c>
      <c r="F24" s="38">
        <f t="shared" si="0"/>
        <v>46246</v>
      </c>
      <c r="G24" s="47">
        <v>1</v>
      </c>
      <c r="H24" s="31"/>
      <c r="I24" s="31"/>
      <c r="J24" s="36"/>
      <c r="K24" s="36"/>
      <c r="L24" s="36"/>
      <c r="M24" s="31"/>
      <c r="N24" s="31"/>
      <c r="O24" s="31"/>
      <c r="P24" s="31"/>
      <c r="Q24" s="31"/>
      <c r="R24" s="31"/>
      <c r="S24" s="31"/>
      <c r="T24" s="31"/>
      <c r="U24" s="31"/>
      <c r="V24" s="48"/>
      <c r="W24" s="111"/>
    </row>
    <row r="25" spans="1:23" s="25" customFormat="1" ht="15.75" outlineLevel="1" x14ac:dyDescent="0.25">
      <c r="A25" s="31" t="s">
        <v>179</v>
      </c>
      <c r="B25" s="32" t="s">
        <v>199</v>
      </c>
      <c r="C25" s="33"/>
      <c r="D25" s="31"/>
      <c r="E25" s="38"/>
      <c r="F25" s="49"/>
      <c r="G25" s="47"/>
      <c r="H25" s="31"/>
      <c r="I25" s="31"/>
      <c r="J25" s="36"/>
      <c r="K25" s="36"/>
      <c r="L25" s="36"/>
      <c r="M25" s="31"/>
      <c r="N25" s="31"/>
      <c r="O25" s="31"/>
      <c r="P25" s="31"/>
      <c r="Q25" s="31"/>
      <c r="R25" s="31"/>
      <c r="S25" s="31"/>
      <c r="T25" s="31"/>
      <c r="U25" s="31"/>
      <c r="V25" s="48"/>
      <c r="W25" s="111"/>
    </row>
    <row r="26" spans="1:23" s="44" customFormat="1" ht="15.75" outlineLevel="1" x14ac:dyDescent="0.25">
      <c r="A26" s="39"/>
      <c r="B26" s="40" t="s">
        <v>199</v>
      </c>
      <c r="C26" s="39" t="s">
        <v>109</v>
      </c>
      <c r="D26" s="39"/>
      <c r="E26" s="35">
        <f>F24</f>
        <v>46246</v>
      </c>
      <c r="F26" s="50">
        <f>E26+G26</f>
        <v>46251</v>
      </c>
      <c r="G26" s="51">
        <v>5</v>
      </c>
      <c r="H26" s="39"/>
      <c r="I26" s="39"/>
      <c r="J26" s="42"/>
      <c r="K26" s="42"/>
      <c r="L26" s="42"/>
      <c r="M26" s="39"/>
      <c r="N26" s="39"/>
      <c r="O26" s="39"/>
      <c r="P26" s="39"/>
      <c r="Q26" s="39"/>
      <c r="R26" s="39"/>
      <c r="S26" s="39"/>
      <c r="T26" s="39"/>
      <c r="U26" s="39"/>
      <c r="V26" s="52"/>
      <c r="W26" s="112"/>
    </row>
    <row r="27" spans="1:23" s="44" customFormat="1" ht="15.75" outlineLevel="1" x14ac:dyDescent="0.25">
      <c r="A27" s="39"/>
      <c r="B27" s="40" t="s">
        <v>118</v>
      </c>
      <c r="C27" s="39" t="s">
        <v>109</v>
      </c>
      <c r="D27" s="41" t="s">
        <v>95</v>
      </c>
      <c r="E27" s="35">
        <f>F26</f>
        <v>46251</v>
      </c>
      <c r="F27" s="50">
        <f>E27+G27</f>
        <v>46261</v>
      </c>
      <c r="G27" s="51">
        <v>10</v>
      </c>
      <c r="H27" s="39"/>
      <c r="I27" s="39"/>
      <c r="J27" s="42"/>
      <c r="K27" s="42"/>
      <c r="L27" s="42"/>
      <c r="M27" s="39"/>
      <c r="N27" s="39"/>
      <c r="O27" s="39"/>
      <c r="P27" s="39"/>
      <c r="Q27" s="39"/>
      <c r="R27" s="39"/>
      <c r="S27" s="39"/>
      <c r="T27" s="39"/>
      <c r="U27" s="39"/>
      <c r="V27" s="52"/>
      <c r="W27" s="112"/>
    </row>
    <row r="28" spans="1:23" s="44" customFormat="1" ht="15.75" outlineLevel="1" x14ac:dyDescent="0.25">
      <c r="A28" s="39"/>
      <c r="B28" s="40" t="s">
        <v>197</v>
      </c>
      <c r="C28" s="39" t="s">
        <v>109</v>
      </c>
      <c r="D28" s="39"/>
      <c r="E28" s="35">
        <f>F27</f>
        <v>46261</v>
      </c>
      <c r="F28" s="50">
        <f>E28+G28</f>
        <v>46262</v>
      </c>
      <c r="G28" s="51">
        <v>1</v>
      </c>
      <c r="H28" s="39"/>
      <c r="I28" s="39"/>
      <c r="J28" s="42"/>
      <c r="K28" s="42"/>
      <c r="L28" s="42"/>
      <c r="M28" s="39"/>
      <c r="N28" s="39"/>
      <c r="O28" s="39"/>
      <c r="P28" s="39"/>
      <c r="Q28" s="39"/>
      <c r="R28" s="39"/>
      <c r="S28" s="39"/>
      <c r="T28" s="39"/>
      <c r="U28" s="39"/>
      <c r="V28" s="52"/>
      <c r="W28" s="112"/>
    </row>
    <row r="29" spans="1:23" s="44" customFormat="1" ht="15.75" outlineLevel="1" x14ac:dyDescent="0.25">
      <c r="A29" s="39"/>
      <c r="B29" s="40" t="s">
        <v>200</v>
      </c>
      <c r="C29" s="39" t="s">
        <v>109</v>
      </c>
      <c r="D29" s="39"/>
      <c r="E29" s="35">
        <f>F28</f>
        <v>46262</v>
      </c>
      <c r="F29" s="38">
        <f>E29+G28</f>
        <v>46263</v>
      </c>
      <c r="G29" s="51">
        <v>1</v>
      </c>
      <c r="H29" s="39"/>
      <c r="I29" s="39"/>
      <c r="J29" s="42"/>
      <c r="K29" s="42"/>
      <c r="L29" s="42"/>
      <c r="M29" s="39"/>
      <c r="N29" s="39"/>
      <c r="O29" s="39"/>
      <c r="P29" s="39"/>
      <c r="Q29" s="39"/>
      <c r="R29" s="39"/>
      <c r="S29" s="39"/>
      <c r="T29" s="39"/>
      <c r="U29" s="39"/>
      <c r="V29" s="52"/>
      <c r="W29" s="112"/>
    </row>
    <row r="30" spans="1:23" s="25" customFormat="1" ht="15.75" outlineLevel="1" x14ac:dyDescent="0.25">
      <c r="A30" s="31" t="s">
        <v>180</v>
      </c>
      <c r="B30" s="32" t="s">
        <v>201</v>
      </c>
      <c r="C30" s="33" t="s">
        <v>95</v>
      </c>
      <c r="D30" s="31"/>
      <c r="E30" s="38"/>
      <c r="F30" s="49"/>
      <c r="G30" s="47"/>
      <c r="H30" s="31"/>
      <c r="I30" s="31"/>
      <c r="J30" s="36"/>
      <c r="K30" s="36"/>
      <c r="L30" s="36"/>
      <c r="M30" s="31"/>
      <c r="N30" s="31"/>
      <c r="O30" s="31"/>
      <c r="P30" s="31"/>
      <c r="Q30" s="31"/>
      <c r="R30" s="31"/>
      <c r="S30" s="31"/>
      <c r="T30" s="31"/>
      <c r="U30" s="31"/>
      <c r="V30" s="48"/>
      <c r="W30" s="111"/>
    </row>
    <row r="31" spans="1:23" s="25" customFormat="1" ht="15.75" outlineLevel="1" x14ac:dyDescent="0.25">
      <c r="A31" s="31" t="s">
        <v>181</v>
      </c>
      <c r="B31" s="32" t="s">
        <v>120</v>
      </c>
      <c r="C31" s="33" t="s">
        <v>95</v>
      </c>
      <c r="D31" s="31" t="s">
        <v>109</v>
      </c>
      <c r="E31" s="38"/>
      <c r="F31" s="49"/>
      <c r="G31" s="47"/>
      <c r="H31" s="31"/>
      <c r="I31" s="31"/>
      <c r="J31" s="36"/>
      <c r="K31" s="36"/>
      <c r="L31" s="36"/>
      <c r="M31" s="31"/>
      <c r="N31" s="31"/>
      <c r="O31" s="31"/>
      <c r="P31" s="31"/>
      <c r="Q31" s="31"/>
      <c r="R31" s="31"/>
      <c r="S31" s="31"/>
      <c r="T31" s="31"/>
      <c r="U31" s="31"/>
      <c r="V31" s="48"/>
      <c r="W31" s="111"/>
    </row>
    <row r="32" spans="1:23" s="25" customFormat="1" ht="94.5" x14ac:dyDescent="0.25">
      <c r="A32" s="45">
        <v>6</v>
      </c>
      <c r="B32" s="46" t="s">
        <v>202</v>
      </c>
      <c r="C32" s="33" t="s">
        <v>95</v>
      </c>
      <c r="D32" s="31"/>
      <c r="E32" s="38"/>
      <c r="F32" s="38"/>
      <c r="G32" s="31">
        <v>30</v>
      </c>
      <c r="H32" s="31"/>
      <c r="I32" s="31"/>
      <c r="J32" s="36"/>
      <c r="K32" s="36"/>
      <c r="L32" s="36"/>
      <c r="M32" s="31"/>
      <c r="N32" s="31"/>
      <c r="O32" s="31"/>
      <c r="P32" s="31"/>
      <c r="Q32" s="31"/>
      <c r="R32" s="31"/>
      <c r="S32" s="31"/>
      <c r="T32" s="31"/>
      <c r="U32" s="31"/>
      <c r="V32" s="37" t="s">
        <v>104</v>
      </c>
      <c r="W32" s="108"/>
    </row>
    <row r="33" spans="1:23" s="44" customFormat="1" ht="15.75" outlineLevel="1" x14ac:dyDescent="0.25">
      <c r="A33" s="31" t="s">
        <v>105</v>
      </c>
      <c r="B33" s="32" t="s">
        <v>106</v>
      </c>
      <c r="C33" s="33" t="s">
        <v>95</v>
      </c>
      <c r="D33" s="31"/>
      <c r="E33" s="35"/>
      <c r="F33" s="38"/>
      <c r="G33" s="51"/>
      <c r="H33" s="39"/>
      <c r="I33" s="39"/>
      <c r="J33" s="42"/>
      <c r="K33" s="42"/>
      <c r="L33" s="42"/>
      <c r="M33" s="39"/>
      <c r="N33" s="39"/>
      <c r="O33" s="39"/>
      <c r="P33" s="39"/>
      <c r="Q33" s="39"/>
      <c r="R33" s="39"/>
      <c r="S33" s="39"/>
      <c r="T33" s="39"/>
      <c r="U33" s="39"/>
      <c r="V33" s="52"/>
      <c r="W33" s="112"/>
    </row>
    <row r="34" spans="1:23" s="44" customFormat="1" ht="15.75" outlineLevel="1" x14ac:dyDescent="0.25">
      <c r="A34" s="31" t="s">
        <v>107</v>
      </c>
      <c r="B34" s="32" t="s">
        <v>108</v>
      </c>
      <c r="C34" s="33" t="s">
        <v>95</v>
      </c>
      <c r="D34" s="31" t="s">
        <v>123</v>
      </c>
      <c r="E34" s="35"/>
      <c r="F34" s="38"/>
      <c r="G34" s="51"/>
      <c r="H34" s="39"/>
      <c r="I34" s="39"/>
      <c r="J34" s="42"/>
      <c r="K34" s="42"/>
      <c r="L34" s="42"/>
      <c r="M34" s="39"/>
      <c r="N34" s="39"/>
      <c r="O34" s="39"/>
      <c r="P34" s="39"/>
      <c r="Q34" s="39"/>
      <c r="R34" s="39"/>
      <c r="S34" s="39"/>
      <c r="T34" s="39"/>
      <c r="U34" s="39"/>
      <c r="V34" s="52"/>
      <c r="W34" s="112"/>
    </row>
    <row r="35" spans="1:23" s="44" customFormat="1" ht="15.75" outlineLevel="1" x14ac:dyDescent="0.25">
      <c r="A35" s="31" t="s">
        <v>110</v>
      </c>
      <c r="B35" s="32" t="s">
        <v>111</v>
      </c>
      <c r="C35" s="33" t="s">
        <v>95</v>
      </c>
      <c r="D35" s="31"/>
      <c r="E35" s="35"/>
      <c r="F35" s="38"/>
      <c r="G35" s="51"/>
      <c r="H35" s="39"/>
      <c r="I35" s="39"/>
      <c r="J35" s="42"/>
      <c r="K35" s="42"/>
      <c r="L35" s="42"/>
      <c r="M35" s="39"/>
      <c r="N35" s="39"/>
      <c r="O35" s="39"/>
      <c r="P35" s="39"/>
      <c r="Q35" s="39"/>
      <c r="R35" s="39"/>
      <c r="S35" s="39"/>
      <c r="T35" s="39"/>
      <c r="U35" s="39"/>
      <c r="V35" s="52"/>
      <c r="W35" s="112"/>
    </row>
    <row r="36" spans="1:23" s="44" customFormat="1" ht="15.75" outlineLevel="1" x14ac:dyDescent="0.25">
      <c r="A36" s="31" t="s">
        <v>112</v>
      </c>
      <c r="B36" s="32" t="s">
        <v>113</v>
      </c>
      <c r="C36" s="33" t="s">
        <v>95</v>
      </c>
      <c r="D36" s="31"/>
      <c r="E36" s="35"/>
      <c r="F36" s="50"/>
      <c r="G36" s="51"/>
      <c r="H36" s="39"/>
      <c r="I36" s="39"/>
      <c r="J36" s="42"/>
      <c r="K36" s="42"/>
      <c r="L36" s="42"/>
      <c r="M36" s="39"/>
      <c r="N36" s="39"/>
      <c r="O36" s="39"/>
      <c r="P36" s="39"/>
      <c r="Q36" s="39"/>
      <c r="R36" s="39"/>
      <c r="S36" s="39"/>
      <c r="T36" s="39"/>
      <c r="U36" s="39"/>
      <c r="V36" s="52"/>
      <c r="W36" s="112"/>
    </row>
    <row r="37" spans="1:23" s="44" customFormat="1" ht="15.75" outlineLevel="1" x14ac:dyDescent="0.25">
      <c r="A37" s="31" t="s">
        <v>114</v>
      </c>
      <c r="B37" s="32" t="s">
        <v>115</v>
      </c>
      <c r="C37" s="33" t="s">
        <v>95</v>
      </c>
      <c r="D37" s="31" t="s">
        <v>123</v>
      </c>
      <c r="E37" s="35"/>
      <c r="F37" s="50"/>
      <c r="G37" s="51"/>
      <c r="H37" s="39"/>
      <c r="I37" s="39"/>
      <c r="J37" s="42"/>
      <c r="K37" s="42"/>
      <c r="L37" s="42"/>
      <c r="M37" s="39"/>
      <c r="N37" s="39"/>
      <c r="O37" s="39"/>
      <c r="P37" s="39"/>
      <c r="Q37" s="39"/>
      <c r="R37" s="39"/>
      <c r="S37" s="39"/>
      <c r="T37" s="39"/>
      <c r="U37" s="39"/>
      <c r="V37" s="52"/>
      <c r="W37" s="112"/>
    </row>
    <row r="38" spans="1:23" s="44" customFormat="1" ht="15.75" outlineLevel="1" x14ac:dyDescent="0.25">
      <c r="A38" s="31" t="s">
        <v>116</v>
      </c>
      <c r="B38" s="32" t="s">
        <v>203</v>
      </c>
      <c r="C38" s="31" t="s">
        <v>123</v>
      </c>
      <c r="D38" s="31"/>
      <c r="E38" s="35"/>
      <c r="F38" s="50"/>
      <c r="G38" s="51"/>
      <c r="H38" s="39"/>
      <c r="I38" s="39"/>
      <c r="J38" s="42"/>
      <c r="K38" s="42"/>
      <c r="L38" s="42"/>
      <c r="M38" s="39"/>
      <c r="N38" s="39"/>
      <c r="O38" s="39"/>
      <c r="P38" s="39"/>
      <c r="Q38" s="39"/>
      <c r="R38" s="39"/>
      <c r="S38" s="39"/>
      <c r="T38" s="39"/>
      <c r="U38" s="39"/>
      <c r="V38" s="52"/>
      <c r="W38" s="112"/>
    </row>
    <row r="39" spans="1:23" s="44" customFormat="1" ht="15.75" outlineLevel="1" x14ac:dyDescent="0.25">
      <c r="A39" s="31" t="s">
        <v>117</v>
      </c>
      <c r="B39" s="32" t="s">
        <v>129</v>
      </c>
      <c r="C39" s="31" t="s">
        <v>123</v>
      </c>
      <c r="D39" s="31"/>
      <c r="E39" s="35">
        <f>F29</f>
        <v>46263</v>
      </c>
      <c r="F39" s="38">
        <f>E39+G39</f>
        <v>46264</v>
      </c>
      <c r="G39" s="51">
        <v>1</v>
      </c>
      <c r="H39" s="39"/>
      <c r="I39" s="39"/>
      <c r="J39" s="42"/>
      <c r="K39" s="42"/>
      <c r="L39" s="42"/>
      <c r="M39" s="39"/>
      <c r="N39" s="39"/>
      <c r="O39" s="39"/>
      <c r="P39" s="39"/>
      <c r="Q39" s="39"/>
      <c r="R39" s="39"/>
      <c r="S39" s="39"/>
      <c r="T39" s="39"/>
      <c r="U39" s="39"/>
      <c r="V39" s="52"/>
      <c r="W39" s="112"/>
    </row>
    <row r="40" spans="1:23" s="44" customFormat="1" ht="15.75" outlineLevel="1" x14ac:dyDescent="0.25">
      <c r="A40" s="31" t="s">
        <v>119</v>
      </c>
      <c r="B40" s="32" t="s">
        <v>120</v>
      </c>
      <c r="C40" s="33" t="s">
        <v>95</v>
      </c>
      <c r="D40" s="31" t="s">
        <v>123</v>
      </c>
      <c r="E40" s="35"/>
      <c r="F40" s="50"/>
      <c r="G40" s="51"/>
      <c r="H40" s="39"/>
      <c r="I40" s="39"/>
      <c r="J40" s="42"/>
      <c r="K40" s="42"/>
      <c r="L40" s="42"/>
      <c r="M40" s="39"/>
      <c r="N40" s="39"/>
      <c r="O40" s="39"/>
      <c r="P40" s="39"/>
      <c r="Q40" s="39"/>
      <c r="R40" s="39"/>
      <c r="S40" s="39"/>
      <c r="T40" s="39"/>
      <c r="U40" s="39"/>
      <c r="V40" s="52"/>
      <c r="W40" s="112"/>
    </row>
    <row r="41" spans="1:23" s="25" customFormat="1" ht="94.5" x14ac:dyDescent="0.25">
      <c r="A41" s="45">
        <v>7</v>
      </c>
      <c r="B41" s="46" t="s">
        <v>131</v>
      </c>
      <c r="C41" s="33" t="s">
        <v>95</v>
      </c>
      <c r="D41" s="31"/>
      <c r="E41" s="38"/>
      <c r="F41" s="38"/>
      <c r="G41" s="31">
        <v>30</v>
      </c>
      <c r="H41" s="31"/>
      <c r="I41" s="31"/>
      <c r="J41" s="36"/>
      <c r="K41" s="36"/>
      <c r="L41" s="36"/>
      <c r="M41" s="31"/>
      <c r="N41" s="31"/>
      <c r="O41" s="31"/>
      <c r="P41" s="31"/>
      <c r="Q41" s="31"/>
      <c r="R41" s="31"/>
      <c r="S41" s="31"/>
      <c r="T41" s="31"/>
      <c r="U41" s="31"/>
      <c r="V41" s="37" t="s">
        <v>104</v>
      </c>
      <c r="W41" s="108"/>
    </row>
    <row r="42" spans="1:23" s="44" customFormat="1" ht="15.75" outlineLevel="1" x14ac:dyDescent="0.25">
      <c r="A42" s="31" t="s">
        <v>121</v>
      </c>
      <c r="B42" s="32" t="s">
        <v>106</v>
      </c>
      <c r="C42" s="33" t="s">
        <v>95</v>
      </c>
      <c r="D42" s="31" t="s">
        <v>132</v>
      </c>
      <c r="E42" s="35"/>
      <c r="F42" s="38"/>
      <c r="G42" s="51"/>
      <c r="H42" s="39"/>
      <c r="I42" s="39"/>
      <c r="J42" s="42"/>
      <c r="K42" s="42"/>
      <c r="L42" s="42"/>
      <c r="M42" s="39"/>
      <c r="N42" s="39"/>
      <c r="O42" s="39"/>
      <c r="P42" s="39"/>
      <c r="Q42" s="39"/>
      <c r="R42" s="39"/>
      <c r="S42" s="39"/>
      <c r="T42" s="39"/>
      <c r="U42" s="39"/>
      <c r="V42" s="52"/>
      <c r="W42" s="112"/>
    </row>
    <row r="43" spans="1:23" s="44" customFormat="1" ht="15.75" outlineLevel="1" x14ac:dyDescent="0.25">
      <c r="A43" s="31" t="s">
        <v>122</v>
      </c>
      <c r="B43" s="32" t="s">
        <v>108</v>
      </c>
      <c r="C43" s="33" t="s">
        <v>95</v>
      </c>
      <c r="D43" s="31" t="s">
        <v>132</v>
      </c>
      <c r="E43" s="35"/>
      <c r="F43" s="38"/>
      <c r="G43" s="51"/>
      <c r="H43" s="39"/>
      <c r="I43" s="39"/>
      <c r="J43" s="42"/>
      <c r="K43" s="42"/>
      <c r="L43" s="42"/>
      <c r="M43" s="39"/>
      <c r="N43" s="39"/>
      <c r="O43" s="39"/>
      <c r="P43" s="39"/>
      <c r="Q43" s="39"/>
      <c r="R43" s="39"/>
      <c r="S43" s="39"/>
      <c r="T43" s="39"/>
      <c r="U43" s="39"/>
      <c r="V43" s="52"/>
      <c r="W43" s="112"/>
    </row>
    <row r="44" spans="1:23" s="44" customFormat="1" ht="15.75" outlineLevel="1" x14ac:dyDescent="0.25">
      <c r="A44" s="31" t="s">
        <v>124</v>
      </c>
      <c r="B44" s="32" t="s">
        <v>111</v>
      </c>
      <c r="C44" s="33" t="s">
        <v>95</v>
      </c>
      <c r="D44" s="31"/>
      <c r="E44" s="35"/>
      <c r="F44" s="38"/>
      <c r="G44" s="51"/>
      <c r="H44" s="39"/>
      <c r="I44" s="39"/>
      <c r="J44" s="42"/>
      <c r="K44" s="42"/>
      <c r="L44" s="42"/>
      <c r="M44" s="39"/>
      <c r="N44" s="39"/>
      <c r="O44" s="39"/>
      <c r="P44" s="39"/>
      <c r="Q44" s="39"/>
      <c r="R44" s="39"/>
      <c r="S44" s="39"/>
      <c r="T44" s="39"/>
      <c r="U44" s="39"/>
      <c r="V44" s="52"/>
      <c r="W44" s="112"/>
    </row>
    <row r="45" spans="1:23" s="44" customFormat="1" ht="15.75" outlineLevel="1" x14ac:dyDescent="0.25">
      <c r="A45" s="31" t="s">
        <v>125</v>
      </c>
      <c r="B45" s="32" t="s">
        <v>113</v>
      </c>
      <c r="C45" s="33" t="s">
        <v>95</v>
      </c>
      <c r="D45" s="31"/>
      <c r="E45" s="35"/>
      <c r="F45" s="50"/>
      <c r="G45" s="51"/>
      <c r="H45" s="39"/>
      <c r="I45" s="39"/>
      <c r="J45" s="42"/>
      <c r="K45" s="42"/>
      <c r="L45" s="42"/>
      <c r="M45" s="39"/>
      <c r="N45" s="39"/>
      <c r="O45" s="39"/>
      <c r="P45" s="39"/>
      <c r="Q45" s="39"/>
      <c r="R45" s="39"/>
      <c r="S45" s="39"/>
      <c r="T45" s="39"/>
      <c r="U45" s="39"/>
      <c r="V45" s="52"/>
      <c r="W45" s="112"/>
    </row>
    <row r="46" spans="1:23" s="44" customFormat="1" ht="15.75" outlineLevel="1" x14ac:dyDescent="0.25">
      <c r="A46" s="31" t="s">
        <v>126</v>
      </c>
      <c r="B46" s="32" t="s">
        <v>115</v>
      </c>
      <c r="C46" s="33" t="s">
        <v>95</v>
      </c>
      <c r="D46" s="31" t="s">
        <v>132</v>
      </c>
      <c r="E46" s="35"/>
      <c r="F46" s="50"/>
      <c r="G46" s="51"/>
      <c r="H46" s="39"/>
      <c r="I46" s="39"/>
      <c r="J46" s="42"/>
      <c r="K46" s="42"/>
      <c r="L46" s="42"/>
      <c r="M46" s="39"/>
      <c r="N46" s="39"/>
      <c r="O46" s="39"/>
      <c r="P46" s="39"/>
      <c r="Q46" s="39"/>
      <c r="R46" s="39"/>
      <c r="S46" s="39"/>
      <c r="T46" s="39"/>
      <c r="U46" s="39"/>
      <c r="V46" s="52"/>
      <c r="W46" s="112"/>
    </row>
    <row r="47" spans="1:23" s="44" customFormat="1" ht="15.75" outlineLevel="1" x14ac:dyDescent="0.25">
      <c r="A47" s="31" t="s">
        <v>127</v>
      </c>
      <c r="B47" s="32" t="s">
        <v>133</v>
      </c>
      <c r="C47" s="31" t="s">
        <v>132</v>
      </c>
      <c r="D47" s="31"/>
      <c r="E47" s="35"/>
      <c r="F47" s="50"/>
      <c r="G47" s="51"/>
      <c r="H47" s="39"/>
      <c r="I47" s="39"/>
      <c r="J47" s="42"/>
      <c r="K47" s="42"/>
      <c r="L47" s="42"/>
      <c r="M47" s="39"/>
      <c r="N47" s="39"/>
      <c r="O47" s="39"/>
      <c r="P47" s="39"/>
      <c r="Q47" s="39"/>
      <c r="R47" s="39"/>
      <c r="S47" s="39"/>
      <c r="T47" s="39"/>
      <c r="U47" s="39"/>
      <c r="V47" s="52"/>
      <c r="W47" s="112"/>
    </row>
    <row r="48" spans="1:23" s="44" customFormat="1" ht="15.75" outlineLevel="1" x14ac:dyDescent="0.25">
      <c r="A48" s="31" t="s">
        <v>128</v>
      </c>
      <c r="B48" s="32" t="s">
        <v>134</v>
      </c>
      <c r="C48" s="31" t="s">
        <v>132</v>
      </c>
      <c r="D48" s="31"/>
      <c r="E48" s="35">
        <f>E27</f>
        <v>46251</v>
      </c>
      <c r="F48" s="50">
        <f>E48+G48</f>
        <v>46254</v>
      </c>
      <c r="G48" s="51">
        <v>3</v>
      </c>
      <c r="H48" s="39"/>
      <c r="I48" s="39"/>
      <c r="J48" s="42"/>
      <c r="K48" s="42"/>
      <c r="L48" s="42"/>
      <c r="M48" s="39"/>
      <c r="N48" s="39"/>
      <c r="O48" s="39"/>
      <c r="P48" s="39"/>
      <c r="Q48" s="39"/>
      <c r="R48" s="39"/>
      <c r="S48" s="39"/>
      <c r="T48" s="39"/>
      <c r="U48" s="39"/>
      <c r="V48" s="52"/>
      <c r="W48" s="112"/>
    </row>
    <row r="49" spans="1:23" s="44" customFormat="1" ht="15.75" outlineLevel="1" x14ac:dyDescent="0.25">
      <c r="A49" s="31" t="s">
        <v>130</v>
      </c>
      <c r="B49" s="32" t="s">
        <v>120</v>
      </c>
      <c r="C49" s="33" t="s">
        <v>95</v>
      </c>
      <c r="D49" s="31" t="s">
        <v>132</v>
      </c>
      <c r="E49" s="35"/>
      <c r="F49" s="50"/>
      <c r="G49" s="51"/>
      <c r="H49" s="39"/>
      <c r="I49" s="39"/>
      <c r="J49" s="39"/>
      <c r="K49" s="39"/>
      <c r="L49" s="39"/>
      <c r="M49" s="39"/>
      <c r="N49" s="39"/>
      <c r="O49" s="39"/>
      <c r="P49" s="39"/>
      <c r="Q49" s="39"/>
      <c r="R49" s="39"/>
      <c r="S49" s="39"/>
      <c r="T49" s="39"/>
      <c r="U49" s="39"/>
      <c r="V49" s="52"/>
      <c r="W49" s="112"/>
    </row>
    <row r="50" spans="1:23" s="25" customFormat="1" ht="31.5" x14ac:dyDescent="0.25">
      <c r="A50" s="45">
        <v>8</v>
      </c>
      <c r="B50" s="46" t="s">
        <v>204</v>
      </c>
      <c r="C50" s="31" t="s">
        <v>135</v>
      </c>
      <c r="D50" s="31" t="s">
        <v>109</v>
      </c>
      <c r="E50" s="38">
        <f>F39</f>
        <v>46264</v>
      </c>
      <c r="F50" s="38">
        <f>E50+G50</f>
        <v>46265</v>
      </c>
      <c r="G50" s="47">
        <v>1</v>
      </c>
      <c r="H50" s="31"/>
      <c r="I50" s="31"/>
      <c r="J50" s="31"/>
      <c r="K50" s="31"/>
      <c r="L50" s="31"/>
      <c r="M50" s="53"/>
      <c r="N50" s="31"/>
      <c r="O50" s="31"/>
      <c r="P50" s="31"/>
      <c r="Q50" s="31"/>
      <c r="R50" s="31"/>
      <c r="S50" s="31"/>
      <c r="T50" s="31"/>
      <c r="U50" s="31"/>
      <c r="V50" s="37" t="s">
        <v>136</v>
      </c>
      <c r="W50" s="108"/>
    </row>
    <row r="51" spans="1:23" s="25" customFormat="1" ht="28.35" customHeight="1" x14ac:dyDescent="0.25">
      <c r="A51" s="45">
        <v>9</v>
      </c>
      <c r="B51" s="46" t="s">
        <v>207</v>
      </c>
      <c r="C51" s="33" t="s">
        <v>95</v>
      </c>
      <c r="D51" s="31"/>
      <c r="E51" s="38">
        <f t="shared" ref="E51:E52" si="2">F50</f>
        <v>46265</v>
      </c>
      <c r="F51" s="38">
        <f>E51+G51</f>
        <v>46265</v>
      </c>
      <c r="G51" s="47">
        <v>0</v>
      </c>
      <c r="H51" s="31"/>
      <c r="I51" s="31"/>
      <c r="J51" s="31"/>
      <c r="K51" s="31"/>
      <c r="L51" s="31"/>
      <c r="M51" s="53"/>
      <c r="N51" s="31"/>
      <c r="O51" s="31"/>
      <c r="P51" s="31"/>
      <c r="Q51" s="31"/>
      <c r="R51" s="31"/>
      <c r="S51" s="31"/>
      <c r="T51" s="31"/>
      <c r="U51" s="31"/>
      <c r="V51" s="37"/>
      <c r="W51" s="108"/>
    </row>
    <row r="52" spans="1:23" s="44" customFormat="1" ht="53.1" customHeight="1" x14ac:dyDescent="0.25">
      <c r="A52" s="45">
        <v>10</v>
      </c>
      <c r="B52" s="46" t="s">
        <v>206</v>
      </c>
      <c r="C52" s="33" t="s">
        <v>95</v>
      </c>
      <c r="D52" s="39"/>
      <c r="E52" s="38">
        <f t="shared" si="2"/>
        <v>46265</v>
      </c>
      <c r="F52" s="38">
        <f>E52+G52</f>
        <v>46268</v>
      </c>
      <c r="G52" s="47">
        <v>3</v>
      </c>
      <c r="H52" s="39"/>
      <c r="I52" s="39"/>
      <c r="J52" s="39"/>
      <c r="K52" s="39"/>
      <c r="L52" s="39"/>
      <c r="M52" s="54"/>
      <c r="N52" s="39"/>
      <c r="O52" s="39"/>
      <c r="P52" s="39"/>
      <c r="Q52" s="39"/>
      <c r="R52" s="39"/>
      <c r="S52" s="39"/>
      <c r="T52" s="39"/>
      <c r="U52" s="39"/>
      <c r="V52" s="37" t="s">
        <v>137</v>
      </c>
      <c r="W52" s="108"/>
    </row>
    <row r="53" spans="1:23" s="25" customFormat="1" ht="24.6" customHeight="1" x14ac:dyDescent="0.25">
      <c r="A53" s="28" t="s">
        <v>8</v>
      </c>
      <c r="B53" s="29" t="s">
        <v>138</v>
      </c>
      <c r="C53" s="28"/>
      <c r="D53" s="29"/>
      <c r="E53" s="28"/>
      <c r="F53" s="29"/>
      <c r="G53" s="28"/>
      <c r="H53" s="28"/>
      <c r="I53" s="28"/>
      <c r="J53" s="28"/>
      <c r="K53" s="28"/>
      <c r="L53" s="28"/>
      <c r="M53" s="28"/>
      <c r="N53" s="28"/>
      <c r="O53" s="28"/>
      <c r="P53" s="28"/>
      <c r="Q53" s="28"/>
      <c r="R53" s="28"/>
      <c r="S53" s="28"/>
      <c r="T53" s="28"/>
      <c r="U53" s="28"/>
      <c r="V53" s="55"/>
      <c r="W53" s="113"/>
    </row>
    <row r="54" spans="1:23" s="25" customFormat="1" ht="15.75" x14ac:dyDescent="0.25">
      <c r="A54" s="45">
        <v>1</v>
      </c>
      <c r="B54" s="46" t="s">
        <v>139</v>
      </c>
      <c r="C54" s="31" t="s">
        <v>95</v>
      </c>
      <c r="D54" s="32"/>
      <c r="E54" s="38">
        <f>F52</f>
        <v>46268</v>
      </c>
      <c r="F54" s="38">
        <f t="shared" ref="F54" si="3">WORKDAY(E54,G54,0)</f>
        <v>46269</v>
      </c>
      <c r="G54" s="31">
        <v>1</v>
      </c>
      <c r="H54" s="31"/>
      <c r="I54" s="31"/>
      <c r="J54" s="31"/>
      <c r="K54" s="31"/>
      <c r="L54" s="31"/>
      <c r="M54" s="53"/>
      <c r="N54" s="31"/>
      <c r="O54" s="31"/>
      <c r="P54" s="31"/>
      <c r="Q54" s="31"/>
      <c r="R54" s="31"/>
      <c r="S54" s="31"/>
      <c r="T54" s="31"/>
      <c r="U54" s="31"/>
      <c r="V54" s="37"/>
      <c r="W54" s="108"/>
    </row>
    <row r="55" spans="1:23" s="25" customFormat="1" ht="26.85" customHeight="1" x14ac:dyDescent="0.25">
      <c r="A55" s="45">
        <v>2</v>
      </c>
      <c r="B55" s="46" t="s">
        <v>140</v>
      </c>
      <c r="C55" s="31" t="s">
        <v>95</v>
      </c>
      <c r="D55" s="31" t="s">
        <v>98</v>
      </c>
      <c r="E55" s="38">
        <f>F54</f>
        <v>46269</v>
      </c>
      <c r="F55" s="38">
        <f>E55+G55</f>
        <v>46270</v>
      </c>
      <c r="G55" s="31">
        <v>1</v>
      </c>
      <c r="H55" s="31"/>
      <c r="I55" s="31"/>
      <c r="J55" s="31"/>
      <c r="K55" s="31"/>
      <c r="L55" s="31"/>
      <c r="M55" s="53"/>
      <c r="N55" s="31"/>
      <c r="O55" s="31"/>
      <c r="P55" s="31"/>
      <c r="Q55" s="31"/>
      <c r="R55" s="31"/>
      <c r="S55" s="31"/>
      <c r="T55" s="31"/>
      <c r="U55" s="31"/>
      <c r="V55" s="37" t="s">
        <v>101</v>
      </c>
      <c r="W55" s="108"/>
    </row>
    <row r="56" spans="1:23" s="57" customFormat="1" ht="30.6" customHeight="1" x14ac:dyDescent="0.25">
      <c r="A56" s="45">
        <v>3</v>
      </c>
      <c r="B56" s="46" t="s">
        <v>141</v>
      </c>
      <c r="C56" s="31" t="s">
        <v>95</v>
      </c>
      <c r="D56" s="31"/>
      <c r="E56" s="38">
        <f>F55</f>
        <v>46270</v>
      </c>
      <c r="F56" s="38">
        <f>E56+G56</f>
        <v>46271</v>
      </c>
      <c r="G56" s="31">
        <v>1</v>
      </c>
      <c r="H56" s="31"/>
      <c r="I56" s="45"/>
      <c r="J56" s="45"/>
      <c r="K56" s="45"/>
      <c r="L56" s="45"/>
      <c r="M56" s="56"/>
      <c r="N56" s="45"/>
      <c r="O56" s="45"/>
      <c r="P56" s="45"/>
      <c r="Q56" s="45"/>
      <c r="R56" s="45"/>
      <c r="S56" s="45"/>
      <c r="T56" s="45"/>
      <c r="U56" s="45"/>
      <c r="V56" s="37" t="s">
        <v>182</v>
      </c>
      <c r="W56" s="108"/>
    </row>
    <row r="57" spans="1:23" s="57" customFormat="1" ht="17.45" customHeight="1" outlineLevel="2" x14ac:dyDescent="0.25">
      <c r="A57" s="31"/>
      <c r="B57" s="32" t="s">
        <v>142</v>
      </c>
      <c r="C57" s="31" t="s">
        <v>95</v>
      </c>
      <c r="D57" s="31" t="s">
        <v>143</v>
      </c>
      <c r="E57" s="38"/>
      <c r="F57" s="49"/>
      <c r="G57" s="31"/>
      <c r="H57" s="31"/>
      <c r="I57" s="45"/>
      <c r="J57" s="45"/>
      <c r="K57" s="45"/>
      <c r="L57" s="45"/>
      <c r="M57" s="45"/>
      <c r="N57" s="45"/>
      <c r="O57" s="45"/>
      <c r="P57" s="45"/>
      <c r="Q57" s="45"/>
      <c r="R57" s="45"/>
      <c r="S57" s="45"/>
      <c r="T57" s="45"/>
      <c r="U57" s="45"/>
      <c r="V57" s="22"/>
      <c r="W57" s="114"/>
    </row>
    <row r="58" spans="1:23" s="57" customFormat="1" ht="17.45" customHeight="1" outlineLevel="2" x14ac:dyDescent="0.25">
      <c r="A58" s="31"/>
      <c r="B58" s="32" t="s">
        <v>189</v>
      </c>
      <c r="C58" s="31" t="s">
        <v>95</v>
      </c>
      <c r="D58" s="31" t="s">
        <v>144</v>
      </c>
      <c r="E58" s="38"/>
      <c r="F58" s="49"/>
      <c r="G58" s="31"/>
      <c r="H58" s="31"/>
      <c r="I58" s="45"/>
      <c r="J58" s="45"/>
      <c r="K58" s="45"/>
      <c r="L58" s="45"/>
      <c r="M58" s="45"/>
      <c r="N58" s="45"/>
      <c r="O58" s="45"/>
      <c r="P58" s="45"/>
      <c r="Q58" s="45"/>
      <c r="R58" s="45"/>
      <c r="S58" s="45"/>
      <c r="T58" s="45"/>
      <c r="U58" s="45"/>
      <c r="V58" s="22"/>
      <c r="W58" s="114"/>
    </row>
    <row r="59" spans="1:23" s="57" customFormat="1" ht="17.45" customHeight="1" outlineLevel="2" x14ac:dyDescent="0.25">
      <c r="A59" s="31"/>
      <c r="B59" s="32" t="s">
        <v>190</v>
      </c>
      <c r="C59" s="31" t="s">
        <v>95</v>
      </c>
      <c r="D59" s="31" t="s">
        <v>145</v>
      </c>
      <c r="E59" s="38"/>
      <c r="F59" s="49"/>
      <c r="G59" s="31"/>
      <c r="H59" s="31"/>
      <c r="I59" s="45"/>
      <c r="J59" s="45"/>
      <c r="K59" s="45"/>
      <c r="L59" s="45"/>
      <c r="M59" s="45"/>
      <c r="N59" s="45"/>
      <c r="O59" s="45"/>
      <c r="P59" s="45"/>
      <c r="Q59" s="45"/>
      <c r="R59" s="45"/>
      <c r="S59" s="45"/>
      <c r="T59" s="45"/>
      <c r="U59" s="45"/>
      <c r="V59" s="22"/>
      <c r="W59" s="114"/>
    </row>
    <row r="60" spans="1:23" s="57" customFormat="1" ht="17.45" customHeight="1" outlineLevel="2" x14ac:dyDescent="0.25">
      <c r="A60" s="31"/>
      <c r="B60" s="32" t="s">
        <v>191</v>
      </c>
      <c r="C60" s="31" t="s">
        <v>95</v>
      </c>
      <c r="D60" s="31" t="s">
        <v>146</v>
      </c>
      <c r="E60" s="38"/>
      <c r="F60" s="49"/>
      <c r="G60" s="31"/>
      <c r="H60" s="31"/>
      <c r="I60" s="45"/>
      <c r="J60" s="45"/>
      <c r="K60" s="45"/>
      <c r="L60" s="45"/>
      <c r="M60" s="45"/>
      <c r="N60" s="45"/>
      <c r="O60" s="45"/>
      <c r="P60" s="45"/>
      <c r="Q60" s="45"/>
      <c r="R60" s="45"/>
      <c r="S60" s="45"/>
      <c r="T60" s="45"/>
      <c r="U60" s="45"/>
      <c r="V60" s="22"/>
      <c r="W60" s="114"/>
    </row>
    <row r="61" spans="1:23" s="57" customFormat="1" ht="17.45" customHeight="1" outlineLevel="2" x14ac:dyDescent="0.25">
      <c r="A61" s="31"/>
      <c r="B61" s="32" t="s">
        <v>147</v>
      </c>
      <c r="C61" s="31" t="s">
        <v>95</v>
      </c>
      <c r="D61" s="31" t="s">
        <v>148</v>
      </c>
      <c r="E61" s="38"/>
      <c r="F61" s="49"/>
      <c r="G61" s="31"/>
      <c r="H61" s="31"/>
      <c r="I61" s="45"/>
      <c r="J61" s="45"/>
      <c r="K61" s="45"/>
      <c r="L61" s="45"/>
      <c r="M61" s="45"/>
      <c r="N61" s="45"/>
      <c r="O61" s="45"/>
      <c r="P61" s="45"/>
      <c r="Q61" s="45"/>
      <c r="R61" s="45"/>
      <c r="S61" s="45"/>
      <c r="T61" s="45"/>
      <c r="U61" s="45"/>
      <c r="V61" s="22"/>
      <c r="W61" s="114"/>
    </row>
    <row r="62" spans="1:23" s="57" customFormat="1" ht="28.5" x14ac:dyDescent="0.25">
      <c r="A62" s="45">
        <v>4</v>
      </c>
      <c r="B62" s="17" t="s">
        <v>183</v>
      </c>
      <c r="C62" s="31"/>
      <c r="D62" s="31"/>
      <c r="E62" s="38"/>
      <c r="F62" s="49"/>
      <c r="G62" s="31"/>
      <c r="H62" s="31"/>
      <c r="I62" s="45"/>
      <c r="J62" s="45"/>
      <c r="K62" s="45"/>
      <c r="L62" s="45"/>
      <c r="M62" s="45"/>
      <c r="N62" s="45"/>
      <c r="O62" s="45"/>
      <c r="P62" s="45"/>
      <c r="Q62" s="45"/>
      <c r="R62" s="45"/>
      <c r="S62" s="45"/>
      <c r="T62" s="45"/>
      <c r="U62" s="45"/>
      <c r="V62" s="37"/>
      <c r="W62" s="108"/>
    </row>
    <row r="63" spans="1:23" s="60" customFormat="1" ht="19.5" outlineLevel="1" x14ac:dyDescent="0.25">
      <c r="A63" s="18" t="s">
        <v>51</v>
      </c>
      <c r="B63" s="19" t="s">
        <v>184</v>
      </c>
      <c r="C63" s="39"/>
      <c r="D63" s="39"/>
      <c r="E63" s="35"/>
      <c r="F63" s="50"/>
      <c r="G63" s="39"/>
      <c r="H63" s="39"/>
      <c r="I63" s="58"/>
      <c r="J63" s="58"/>
      <c r="K63" s="58"/>
      <c r="L63" s="58"/>
      <c r="M63" s="58"/>
      <c r="N63" s="58"/>
      <c r="O63" s="58"/>
      <c r="P63" s="58"/>
      <c r="Q63" s="58"/>
      <c r="R63" s="58"/>
      <c r="S63" s="58"/>
      <c r="T63" s="58"/>
      <c r="U63" s="58"/>
      <c r="V63" s="59"/>
      <c r="W63" s="115"/>
    </row>
    <row r="64" spans="1:23" s="60" customFormat="1" ht="31.5" outlineLevel="1" x14ac:dyDescent="0.25">
      <c r="A64" s="61"/>
      <c r="B64" s="20" t="s">
        <v>171</v>
      </c>
      <c r="C64" s="39" t="s">
        <v>172</v>
      </c>
      <c r="D64" s="39"/>
      <c r="E64" s="35">
        <f>F56</f>
        <v>46271</v>
      </c>
      <c r="F64" s="35">
        <f t="shared" ref="F64:F70" si="4">E64+G64</f>
        <v>46274</v>
      </c>
      <c r="G64" s="39">
        <v>3</v>
      </c>
      <c r="H64" s="39"/>
      <c r="I64" s="58"/>
      <c r="J64" s="58"/>
      <c r="K64" s="58"/>
      <c r="L64" s="58"/>
      <c r="M64" s="58"/>
      <c r="N64" s="62"/>
      <c r="O64" s="58"/>
      <c r="P64" s="58"/>
      <c r="Q64" s="58"/>
      <c r="R64" s="58"/>
      <c r="S64" s="58"/>
      <c r="T64" s="58"/>
      <c r="U64" s="58"/>
      <c r="V64" s="21"/>
      <c r="W64" s="116"/>
    </row>
    <row r="65" spans="1:23" s="60" customFormat="1" ht="19.5" outlineLevel="1" x14ac:dyDescent="0.25">
      <c r="A65" s="61"/>
      <c r="B65" s="20" t="s">
        <v>192</v>
      </c>
      <c r="C65" s="39" t="s">
        <v>95</v>
      </c>
      <c r="D65" s="39"/>
      <c r="E65" s="35">
        <f>F64</f>
        <v>46274</v>
      </c>
      <c r="F65" s="35">
        <f t="shared" si="4"/>
        <v>46275</v>
      </c>
      <c r="G65" s="39">
        <v>1</v>
      </c>
      <c r="H65" s="39"/>
      <c r="I65" s="58"/>
      <c r="J65" s="58"/>
      <c r="K65" s="58"/>
      <c r="L65" s="58"/>
      <c r="M65" s="58"/>
      <c r="N65" s="62"/>
      <c r="O65" s="58"/>
      <c r="P65" s="58"/>
      <c r="Q65" s="58"/>
      <c r="R65" s="58"/>
      <c r="S65" s="58"/>
      <c r="T65" s="58"/>
      <c r="U65" s="58"/>
      <c r="V65" s="59"/>
      <c r="W65" s="115"/>
    </row>
    <row r="66" spans="1:23" s="60" customFormat="1" ht="15.75" outlineLevel="1" x14ac:dyDescent="0.25">
      <c r="A66" s="61"/>
      <c r="B66" s="78" t="s">
        <v>173</v>
      </c>
      <c r="C66" s="77" t="s">
        <v>149</v>
      </c>
      <c r="D66" s="77"/>
      <c r="E66" s="79">
        <f>F65</f>
        <v>46275</v>
      </c>
      <c r="F66" s="79">
        <f t="shared" si="4"/>
        <v>46284</v>
      </c>
      <c r="G66" s="77">
        <v>9</v>
      </c>
      <c r="H66" s="39"/>
      <c r="I66" s="58"/>
      <c r="J66" s="58"/>
      <c r="K66" s="58"/>
      <c r="L66" s="58"/>
      <c r="M66" s="58"/>
      <c r="N66" s="62"/>
      <c r="O66" s="58"/>
      <c r="P66" s="58"/>
      <c r="Q66" s="58"/>
      <c r="R66" s="58"/>
      <c r="S66" s="58"/>
      <c r="T66" s="58"/>
      <c r="U66" s="58"/>
      <c r="V66" s="80" t="s">
        <v>208</v>
      </c>
      <c r="W66" s="117"/>
    </row>
    <row r="67" spans="1:23" s="60" customFormat="1" ht="47.25" outlineLevel="1" x14ac:dyDescent="0.25">
      <c r="A67" s="61"/>
      <c r="B67" s="21" t="s">
        <v>168</v>
      </c>
      <c r="C67" s="39" t="s">
        <v>150</v>
      </c>
      <c r="D67" s="39"/>
      <c r="E67" s="35">
        <f>F66</f>
        <v>46284</v>
      </c>
      <c r="F67" s="35">
        <f t="shared" si="4"/>
        <v>46285</v>
      </c>
      <c r="G67" s="39">
        <v>1</v>
      </c>
      <c r="H67" s="39"/>
      <c r="I67" s="58"/>
      <c r="J67" s="58"/>
      <c r="K67" s="58"/>
      <c r="L67" s="58"/>
      <c r="M67" s="58"/>
      <c r="N67" s="58"/>
      <c r="O67" s="62"/>
      <c r="P67" s="58"/>
      <c r="Q67" s="58"/>
      <c r="R67" s="58"/>
      <c r="S67" s="58"/>
      <c r="T67" s="58"/>
      <c r="U67" s="58"/>
      <c r="V67" s="59"/>
      <c r="W67" s="115"/>
    </row>
    <row r="68" spans="1:23" s="60" customFormat="1" ht="47.25" outlineLevel="1" x14ac:dyDescent="0.25">
      <c r="A68" s="61"/>
      <c r="B68" s="21" t="s">
        <v>151</v>
      </c>
      <c r="C68" s="39" t="s">
        <v>150</v>
      </c>
      <c r="D68" s="39"/>
      <c r="E68" s="35">
        <f t="shared" ref="E68:E73" si="5">F67</f>
        <v>46285</v>
      </c>
      <c r="F68" s="35">
        <f t="shared" si="4"/>
        <v>46286</v>
      </c>
      <c r="G68" s="39">
        <v>1</v>
      </c>
      <c r="H68" s="39"/>
      <c r="I68" s="58"/>
      <c r="J68" s="58"/>
      <c r="K68" s="58"/>
      <c r="L68" s="58"/>
      <c r="M68" s="58"/>
      <c r="N68" s="58"/>
      <c r="O68" s="62"/>
      <c r="P68" s="58"/>
      <c r="Q68" s="58"/>
      <c r="R68" s="58"/>
      <c r="S68" s="58"/>
      <c r="T68" s="58"/>
      <c r="U68" s="58"/>
      <c r="V68" s="59"/>
      <c r="W68" s="115"/>
    </row>
    <row r="69" spans="1:23" s="60" customFormat="1" ht="31.5" outlineLevel="1" x14ac:dyDescent="0.25">
      <c r="A69" s="61"/>
      <c r="B69" s="21" t="s">
        <v>169</v>
      </c>
      <c r="C69" s="39" t="s">
        <v>186</v>
      </c>
      <c r="D69" s="39"/>
      <c r="E69" s="35">
        <f t="shared" si="5"/>
        <v>46286</v>
      </c>
      <c r="F69" s="35">
        <f t="shared" si="4"/>
        <v>46287</v>
      </c>
      <c r="G69" s="39">
        <v>1</v>
      </c>
      <c r="H69" s="39"/>
      <c r="I69" s="58"/>
      <c r="J69" s="58"/>
      <c r="K69" s="58"/>
      <c r="L69" s="58"/>
      <c r="M69" s="58"/>
      <c r="N69" s="58"/>
      <c r="O69" s="62"/>
      <c r="P69" s="58"/>
      <c r="Q69" s="58"/>
      <c r="R69" s="58"/>
      <c r="S69" s="58"/>
      <c r="T69" s="58"/>
      <c r="U69" s="58"/>
      <c r="V69" s="59"/>
      <c r="W69" s="115"/>
    </row>
    <row r="70" spans="1:23" s="60" customFormat="1" ht="19.5" outlineLevel="1" x14ac:dyDescent="0.25">
      <c r="A70" s="61"/>
      <c r="B70" s="21" t="s">
        <v>152</v>
      </c>
      <c r="C70" s="39" t="s">
        <v>95</v>
      </c>
      <c r="D70" s="39"/>
      <c r="E70" s="35">
        <f t="shared" si="5"/>
        <v>46287</v>
      </c>
      <c r="F70" s="35">
        <f t="shared" si="4"/>
        <v>46287</v>
      </c>
      <c r="G70" s="39">
        <v>0</v>
      </c>
      <c r="H70" s="39"/>
      <c r="I70" s="58"/>
      <c r="J70" s="58"/>
      <c r="K70" s="58"/>
      <c r="L70" s="58"/>
      <c r="M70" s="58"/>
      <c r="N70" s="58"/>
      <c r="O70" s="62"/>
      <c r="P70" s="58"/>
      <c r="Q70" s="58"/>
      <c r="R70" s="58"/>
      <c r="S70" s="58"/>
      <c r="T70" s="58"/>
      <c r="U70" s="58"/>
      <c r="V70" s="59"/>
      <c r="W70" s="115"/>
    </row>
    <row r="71" spans="1:23" s="60" customFormat="1" ht="19.5" outlineLevel="1" x14ac:dyDescent="0.25">
      <c r="A71" s="61"/>
      <c r="B71" s="21" t="s">
        <v>153</v>
      </c>
      <c r="C71" s="39" t="s">
        <v>95</v>
      </c>
      <c r="D71" s="39"/>
      <c r="E71" s="35">
        <f t="shared" si="5"/>
        <v>46287</v>
      </c>
      <c r="F71" s="35">
        <f t="shared" ref="F71" si="6">WORKDAY(E71,G71,0)</f>
        <v>46288</v>
      </c>
      <c r="G71" s="39">
        <v>1</v>
      </c>
      <c r="H71" s="39"/>
      <c r="I71" s="58"/>
      <c r="J71" s="58"/>
      <c r="K71" s="58"/>
      <c r="L71" s="58"/>
      <c r="M71" s="58"/>
      <c r="N71" s="58"/>
      <c r="O71" s="62"/>
      <c r="P71" s="58"/>
      <c r="Q71" s="58"/>
      <c r="R71" s="58"/>
      <c r="S71" s="58"/>
      <c r="T71" s="58"/>
      <c r="U71" s="58"/>
      <c r="V71" s="59"/>
      <c r="W71" s="115"/>
    </row>
    <row r="72" spans="1:23" s="60" customFormat="1" ht="19.5" outlineLevel="1" x14ac:dyDescent="0.25">
      <c r="A72" s="61"/>
      <c r="B72" s="21" t="s">
        <v>154</v>
      </c>
      <c r="C72" s="39" t="s">
        <v>95</v>
      </c>
      <c r="D72" s="39"/>
      <c r="E72" s="35">
        <f t="shared" si="5"/>
        <v>46288</v>
      </c>
      <c r="F72" s="35">
        <f>E72+G72</f>
        <v>46289</v>
      </c>
      <c r="G72" s="39">
        <v>1</v>
      </c>
      <c r="H72" s="39"/>
      <c r="I72" s="58"/>
      <c r="J72" s="58"/>
      <c r="K72" s="58"/>
      <c r="L72" s="58"/>
      <c r="M72" s="58"/>
      <c r="N72" s="58"/>
      <c r="O72" s="62"/>
      <c r="P72" s="58"/>
      <c r="Q72" s="58"/>
      <c r="R72" s="58"/>
      <c r="S72" s="58"/>
      <c r="T72" s="58"/>
      <c r="U72" s="58"/>
      <c r="V72" s="59"/>
      <c r="W72" s="115"/>
    </row>
    <row r="73" spans="1:23" s="60" customFormat="1" ht="19.5" outlineLevel="1" x14ac:dyDescent="0.25">
      <c r="A73" s="61"/>
      <c r="B73" s="21" t="s">
        <v>155</v>
      </c>
      <c r="C73" s="39" t="s">
        <v>95</v>
      </c>
      <c r="D73" s="39"/>
      <c r="E73" s="35">
        <f t="shared" si="5"/>
        <v>46289</v>
      </c>
      <c r="F73" s="35">
        <f>E73+G73</f>
        <v>46289</v>
      </c>
      <c r="G73" s="39">
        <v>0</v>
      </c>
      <c r="H73" s="39"/>
      <c r="I73" s="58"/>
      <c r="J73" s="58"/>
      <c r="K73" s="58"/>
      <c r="L73" s="58"/>
      <c r="M73" s="58"/>
      <c r="N73" s="58"/>
      <c r="O73" s="62"/>
      <c r="P73" s="58"/>
      <c r="Q73" s="58"/>
      <c r="R73" s="58"/>
      <c r="S73" s="58"/>
      <c r="T73" s="58"/>
      <c r="U73" s="58"/>
      <c r="V73" s="59"/>
      <c r="W73" s="115"/>
    </row>
    <row r="74" spans="1:23" s="60" customFormat="1" ht="19.5" outlineLevel="1" x14ac:dyDescent="0.25">
      <c r="A74" s="18" t="s">
        <v>53</v>
      </c>
      <c r="B74" s="19" t="s">
        <v>187</v>
      </c>
      <c r="C74" s="39"/>
      <c r="D74" s="39"/>
      <c r="E74" s="63"/>
      <c r="F74" s="38"/>
      <c r="G74" s="39"/>
      <c r="H74" s="39"/>
      <c r="I74" s="58"/>
      <c r="J74" s="58"/>
      <c r="K74" s="58"/>
      <c r="L74" s="58"/>
      <c r="M74" s="58"/>
      <c r="N74" s="58"/>
      <c r="O74" s="58"/>
      <c r="P74" s="58"/>
      <c r="Q74" s="58"/>
      <c r="R74" s="58"/>
      <c r="S74" s="58"/>
      <c r="T74" s="58"/>
      <c r="U74" s="58"/>
      <c r="V74" s="59"/>
      <c r="W74" s="115"/>
    </row>
    <row r="75" spans="1:23" s="60" customFormat="1" ht="31.5" outlineLevel="1" x14ac:dyDescent="0.25">
      <c r="A75" s="61"/>
      <c r="B75" s="21" t="s">
        <v>156</v>
      </c>
      <c r="C75" s="39" t="s">
        <v>186</v>
      </c>
      <c r="D75" s="39"/>
      <c r="E75" s="35">
        <f>F73</f>
        <v>46289</v>
      </c>
      <c r="F75" s="38">
        <f t="shared" ref="F75:F82" si="7">E75+G75</f>
        <v>46290</v>
      </c>
      <c r="G75" s="39">
        <v>1</v>
      </c>
      <c r="H75" s="39"/>
      <c r="I75" s="58"/>
      <c r="J75" s="58"/>
      <c r="K75" s="58"/>
      <c r="L75" s="58"/>
      <c r="M75" s="58"/>
      <c r="N75" s="58"/>
      <c r="O75" s="62"/>
      <c r="P75" s="58"/>
      <c r="Q75" s="58"/>
      <c r="R75" s="58"/>
      <c r="S75" s="58"/>
      <c r="T75" s="58"/>
      <c r="U75" s="58"/>
      <c r="V75" s="59"/>
      <c r="W75" s="115"/>
    </row>
    <row r="76" spans="1:23" s="60" customFormat="1" ht="18.75" x14ac:dyDescent="0.25">
      <c r="A76" s="58" t="s">
        <v>167</v>
      </c>
      <c r="B76" s="64" t="s">
        <v>157</v>
      </c>
      <c r="C76" s="58"/>
      <c r="D76" s="58"/>
      <c r="E76" s="63">
        <f>F75</f>
        <v>46290</v>
      </c>
      <c r="F76" s="65">
        <f t="shared" si="7"/>
        <v>46320</v>
      </c>
      <c r="G76" s="58">
        <v>30</v>
      </c>
      <c r="H76" s="58"/>
      <c r="I76" s="58"/>
      <c r="J76" s="58"/>
      <c r="K76" s="58"/>
      <c r="L76" s="58"/>
      <c r="M76" s="58"/>
      <c r="N76" s="58"/>
      <c r="O76" s="62"/>
      <c r="P76" s="62"/>
      <c r="Q76" s="62"/>
      <c r="R76" s="62"/>
      <c r="S76" s="62"/>
      <c r="T76" s="62"/>
      <c r="U76" s="62"/>
      <c r="V76" s="66"/>
      <c r="W76" s="118"/>
    </row>
    <row r="77" spans="1:23" s="44" customFormat="1" ht="18.75" x14ac:dyDescent="0.25">
      <c r="A77" s="39"/>
      <c r="B77" s="40" t="s">
        <v>158</v>
      </c>
      <c r="C77" s="39" t="s">
        <v>188</v>
      </c>
      <c r="D77" s="39"/>
      <c r="E77" s="35">
        <f>E76</f>
        <v>46290</v>
      </c>
      <c r="F77" s="35">
        <f t="shared" si="7"/>
        <v>46320</v>
      </c>
      <c r="G77" s="39">
        <v>30</v>
      </c>
      <c r="H77" s="39"/>
      <c r="I77" s="39"/>
      <c r="J77" s="39"/>
      <c r="K77" s="39"/>
      <c r="L77" s="39"/>
      <c r="M77" s="39"/>
      <c r="N77" s="39"/>
      <c r="O77" s="39"/>
      <c r="P77" s="39"/>
      <c r="Q77" s="39"/>
      <c r="R77" s="39"/>
      <c r="S77" s="39"/>
      <c r="T77" s="39"/>
      <c r="U77" s="39"/>
      <c r="V77" s="67"/>
      <c r="W77" s="119"/>
    </row>
    <row r="78" spans="1:23" s="44" customFormat="1" ht="18.75" x14ac:dyDescent="0.25">
      <c r="A78" s="39"/>
      <c r="B78" s="40" t="s">
        <v>159</v>
      </c>
      <c r="C78" s="39"/>
      <c r="D78" s="39"/>
      <c r="E78" s="35">
        <f>F77</f>
        <v>46320</v>
      </c>
      <c r="F78" s="35">
        <f t="shared" si="7"/>
        <v>46321</v>
      </c>
      <c r="G78" s="39">
        <v>1</v>
      </c>
      <c r="H78" s="39"/>
      <c r="I78" s="39"/>
      <c r="J78" s="39"/>
      <c r="K78" s="39"/>
      <c r="L78" s="39"/>
      <c r="M78" s="39"/>
      <c r="N78" s="39"/>
      <c r="O78" s="39"/>
      <c r="P78" s="39"/>
      <c r="Q78" s="39"/>
      <c r="R78" s="39"/>
      <c r="S78" s="39"/>
      <c r="T78" s="39"/>
      <c r="U78" s="39"/>
      <c r="V78" s="67"/>
      <c r="W78" s="119"/>
    </row>
    <row r="79" spans="1:23" s="44" customFormat="1" ht="18.75" x14ac:dyDescent="0.25">
      <c r="A79" s="39"/>
      <c r="B79" s="40" t="s">
        <v>160</v>
      </c>
      <c r="C79" s="39" t="s">
        <v>185</v>
      </c>
      <c r="D79" s="39"/>
      <c r="E79" s="35">
        <f>F78</f>
        <v>46321</v>
      </c>
      <c r="F79" s="35">
        <f t="shared" si="7"/>
        <v>46322</v>
      </c>
      <c r="G79" s="39">
        <v>1</v>
      </c>
      <c r="H79" s="39"/>
      <c r="I79" s="39"/>
      <c r="J79" s="39"/>
      <c r="K79" s="39"/>
      <c r="L79" s="39"/>
      <c r="M79" s="39"/>
      <c r="N79" s="39"/>
      <c r="O79" s="39"/>
      <c r="P79" s="39"/>
      <c r="Q79" s="39"/>
      <c r="R79" s="39"/>
      <c r="S79" s="39"/>
      <c r="T79" s="39"/>
      <c r="U79" s="39"/>
      <c r="V79" s="66"/>
      <c r="W79" s="118"/>
    </row>
    <row r="80" spans="1:23" s="25" customFormat="1" ht="18.75" x14ac:dyDescent="0.25">
      <c r="A80" s="45">
        <v>5</v>
      </c>
      <c r="B80" s="46" t="s">
        <v>161</v>
      </c>
      <c r="C80" s="31"/>
      <c r="D80" s="31"/>
      <c r="E80" s="38">
        <f>F79</f>
        <v>46322</v>
      </c>
      <c r="F80" s="38">
        <f t="shared" si="7"/>
        <v>46323</v>
      </c>
      <c r="G80" s="31">
        <v>1</v>
      </c>
      <c r="H80" s="31"/>
      <c r="I80" s="31"/>
      <c r="J80" s="31"/>
      <c r="K80" s="31"/>
      <c r="L80" s="31"/>
      <c r="M80" s="31"/>
      <c r="N80" s="31"/>
      <c r="O80" s="31"/>
      <c r="P80" s="31"/>
      <c r="Q80" s="31"/>
      <c r="R80" s="31"/>
      <c r="S80" s="31"/>
      <c r="T80" s="31"/>
      <c r="U80" s="53"/>
      <c r="V80" s="68"/>
      <c r="W80" s="120"/>
    </row>
    <row r="81" spans="1:23" s="25" customFormat="1" ht="18.75" x14ac:dyDescent="0.25">
      <c r="A81" s="45">
        <v>6</v>
      </c>
      <c r="B81" s="46" t="s">
        <v>162</v>
      </c>
      <c r="C81" s="31"/>
      <c r="D81" s="32"/>
      <c r="E81" s="38">
        <f>F79</f>
        <v>46322</v>
      </c>
      <c r="F81" s="38">
        <f t="shared" si="7"/>
        <v>46323</v>
      </c>
      <c r="G81" s="31">
        <v>1</v>
      </c>
      <c r="H81" s="31"/>
      <c r="I81" s="31"/>
      <c r="J81" s="31"/>
      <c r="K81" s="31"/>
      <c r="L81" s="31"/>
      <c r="M81" s="31"/>
      <c r="N81" s="31"/>
      <c r="O81" s="31"/>
      <c r="P81" s="31"/>
      <c r="Q81" s="31"/>
      <c r="R81" s="31"/>
      <c r="S81" s="31"/>
      <c r="T81" s="31"/>
      <c r="U81" s="53"/>
      <c r="V81" s="68"/>
      <c r="W81" s="120"/>
    </row>
    <row r="82" spans="1:23" s="25" customFormat="1" ht="18.75" x14ac:dyDescent="0.25">
      <c r="A82" s="45">
        <v>7</v>
      </c>
      <c r="B82" s="46" t="s">
        <v>163</v>
      </c>
      <c r="C82" s="31" t="s">
        <v>68</v>
      </c>
      <c r="D82" s="31" t="s">
        <v>149</v>
      </c>
      <c r="E82" s="38">
        <f t="shared" ref="E82" si="8">F81</f>
        <v>46323</v>
      </c>
      <c r="F82" s="38">
        <f t="shared" si="7"/>
        <v>46324</v>
      </c>
      <c r="G82" s="31">
        <v>1</v>
      </c>
      <c r="H82" s="31"/>
      <c r="I82" s="31"/>
      <c r="K82" s="31"/>
      <c r="L82" s="31"/>
      <c r="M82" s="31"/>
      <c r="N82" s="31"/>
      <c r="O82" s="31"/>
      <c r="P82" s="31"/>
      <c r="Q82" s="31"/>
      <c r="R82" s="31"/>
      <c r="S82" s="31"/>
      <c r="T82" s="31"/>
      <c r="U82" s="53"/>
      <c r="V82" s="69"/>
      <c r="W82" s="121"/>
    </row>
    <row r="83" spans="1:23" s="25" customFormat="1" ht="23.85" customHeight="1" x14ac:dyDescent="0.25">
      <c r="A83" s="28" t="s">
        <v>10</v>
      </c>
      <c r="B83" s="29" t="s">
        <v>164</v>
      </c>
      <c r="C83" s="28"/>
      <c r="D83" s="29"/>
      <c r="E83" s="28"/>
      <c r="F83" s="29"/>
      <c r="G83" s="28"/>
      <c r="H83" s="28"/>
      <c r="I83" s="28"/>
      <c r="J83" s="28"/>
      <c r="K83" s="28"/>
      <c r="L83" s="28"/>
      <c r="M83" s="28"/>
      <c r="N83" s="28"/>
      <c r="O83" s="28"/>
      <c r="P83" s="28"/>
      <c r="Q83" s="28"/>
      <c r="R83" s="28"/>
      <c r="S83" s="28"/>
      <c r="T83" s="28"/>
      <c r="U83" s="28"/>
      <c r="V83" s="30"/>
      <c r="W83" s="107"/>
    </row>
    <row r="84" spans="1:23" s="25" customFormat="1" ht="18.75" x14ac:dyDescent="0.25">
      <c r="A84" s="45">
        <v>1</v>
      </c>
      <c r="B84" s="46" t="s">
        <v>165</v>
      </c>
      <c r="C84" s="31" t="s">
        <v>149</v>
      </c>
      <c r="D84" s="32"/>
      <c r="E84" s="31"/>
      <c r="F84" s="32"/>
      <c r="G84" s="31"/>
      <c r="H84" s="31"/>
      <c r="I84" s="31"/>
      <c r="J84" s="31"/>
      <c r="K84" s="31"/>
      <c r="L84" s="31"/>
      <c r="M84" s="31"/>
      <c r="N84" s="31"/>
      <c r="O84" s="31"/>
      <c r="P84" s="31"/>
      <c r="Q84" s="31"/>
      <c r="R84" s="31"/>
      <c r="S84" s="31"/>
      <c r="T84" s="31"/>
      <c r="U84" s="31"/>
      <c r="V84" s="70"/>
      <c r="W84" s="122"/>
    </row>
    <row r="85" spans="1:23" s="25" customFormat="1" ht="18.75" x14ac:dyDescent="0.25">
      <c r="A85" s="45">
        <v>2</v>
      </c>
      <c r="B85" s="46" t="s">
        <v>166</v>
      </c>
      <c r="C85" s="31" t="s">
        <v>149</v>
      </c>
      <c r="D85" s="32"/>
      <c r="E85" s="31"/>
      <c r="F85" s="32"/>
      <c r="G85" s="31"/>
      <c r="H85" s="31"/>
      <c r="I85" s="31"/>
      <c r="J85" s="31"/>
      <c r="K85" s="31"/>
      <c r="L85" s="31"/>
      <c r="M85" s="31"/>
      <c r="N85" s="31"/>
      <c r="O85" s="31"/>
      <c r="P85" s="31"/>
      <c r="Q85" s="31"/>
      <c r="R85" s="31"/>
      <c r="S85" s="31"/>
      <c r="T85" s="31"/>
      <c r="U85" s="31"/>
      <c r="V85" s="70"/>
      <c r="W85" s="122"/>
    </row>
    <row r="86" spans="1:23" s="25" customFormat="1" ht="18" customHeight="1" x14ac:dyDescent="0.25">
      <c r="A86" s="23"/>
      <c r="B86" s="23"/>
      <c r="C86" s="23"/>
      <c r="D86" s="23"/>
      <c r="E86" s="23"/>
      <c r="F86" s="23"/>
      <c r="G86" s="23"/>
      <c r="H86" s="23"/>
      <c r="I86" s="23"/>
      <c r="J86" s="23"/>
      <c r="K86" s="23"/>
      <c r="L86" s="23"/>
      <c r="M86" s="23"/>
      <c r="N86" s="23"/>
      <c r="O86" s="23"/>
      <c r="P86" s="23"/>
      <c r="Q86" s="23"/>
      <c r="R86" s="23"/>
      <c r="S86" s="23"/>
      <c r="T86" s="23"/>
      <c r="U86" s="23"/>
      <c r="V86" s="23"/>
      <c r="W86" s="23"/>
    </row>
    <row r="89" spans="1:23" ht="51" customHeight="1" x14ac:dyDescent="0.25"/>
    <row r="90" spans="1:23" ht="43.35" customHeight="1" x14ac:dyDescent="0.25"/>
  </sheetData>
  <mergeCells count="21">
    <mergeCell ref="G8:G9"/>
    <mergeCell ref="H8:J8"/>
    <mergeCell ref="K8:M8"/>
    <mergeCell ref="N8:P8"/>
    <mergeCell ref="Q8:S8"/>
    <mergeCell ref="A3:V3"/>
    <mergeCell ref="A4:V4"/>
    <mergeCell ref="A5:V5"/>
    <mergeCell ref="A6:V6"/>
    <mergeCell ref="A7:A9"/>
    <mergeCell ref="B7:B9"/>
    <mergeCell ref="C7:D7"/>
    <mergeCell ref="E7:G7"/>
    <mergeCell ref="H7:P7"/>
    <mergeCell ref="Q7:U7"/>
    <mergeCell ref="T8:U8"/>
    <mergeCell ref="V7:V9"/>
    <mergeCell ref="C8:C9"/>
    <mergeCell ref="D8:D9"/>
    <mergeCell ref="E8:E9"/>
    <mergeCell ref="F8:F9"/>
  </mergeCells>
  <phoneticPr fontId="25" type="noConversion"/>
  <pageMargins left="0.2" right="0.2" top="0.25" bottom="0.25" header="0.3" footer="0.3"/>
  <pageSetup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Checklist</vt:lpstr>
      <vt:lpstr>Sheet1!_Hlk208386794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2026-08-07T02:46:24Z</cp:lastPrinted>
  <dcterms:created xsi:type="dcterms:W3CDTF">2026-04-01T07:18:26Z</dcterms:created>
  <dcterms:modified xsi:type="dcterms:W3CDTF">2026-08-07T07:17:32Z</dcterms:modified>
</cp:coreProperties>
</file>